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 activeTab="0"/>
  </bookViews>
  <sheets>
    <sheet name="Položky" sheetId="1" r:id="rId1"/>
    <sheet name="Souhrnná kalkulace" sheetId="2" r:id="rId2"/>
  </sheets>
  <definedNames/>
  <calcPr calcId="152511"/>
</workbook>
</file>

<file path=xl/sharedStrings.xml><?xml version="1.0" encoding="utf-8"?>
<sst xmlns="http://schemas.openxmlformats.org/spreadsheetml/2006/main" count="194" uniqueCount="117">
  <si>
    <t>Podrobná kalkulace nabídkové ceny</t>
  </si>
  <si>
    <t>Typ nádoby</t>
  </si>
  <si>
    <t>Počet nádob</t>
  </si>
  <si>
    <t>Frekvence svozu</t>
  </si>
  <si>
    <t>1 x týdně</t>
  </si>
  <si>
    <t>2 x týdně</t>
  </si>
  <si>
    <t>3 x týdně</t>
  </si>
  <si>
    <t>1 x 14 dní</t>
  </si>
  <si>
    <t>MEVA</t>
  </si>
  <si>
    <t>1100 l</t>
  </si>
  <si>
    <t>Pytel plastový</t>
  </si>
  <si>
    <t>1 x za 2 měsíce</t>
  </si>
  <si>
    <t>REFLEX</t>
  </si>
  <si>
    <t>1,1 m3</t>
  </si>
  <si>
    <t>2,1 m3</t>
  </si>
  <si>
    <t>za rok (t)</t>
  </si>
  <si>
    <t>Počet provozovaných hodin za rok</t>
  </si>
  <si>
    <t xml:space="preserve">Pracovní den   </t>
  </si>
  <si>
    <t>08:00 hodin – 18:00 hodin</t>
  </si>
  <si>
    <t>Sobota</t>
  </si>
  <si>
    <t>08:00 hodin – 14:00 hodin</t>
  </si>
  <si>
    <t>Druh a číslo odpadu</t>
  </si>
  <si>
    <t xml:space="preserve">Množství odpadu </t>
  </si>
  <si>
    <t xml:space="preserve">150110 - Obaly obsahující zbytky nebezpečných látek nebo obaly těmito látkami znečištěné </t>
  </si>
  <si>
    <t>160103 - Pneumatiky</t>
  </si>
  <si>
    <t>170904 – Směsné stavební a demoliční odpady neuvedené pod čísly 170901, 170902 a 170903</t>
  </si>
  <si>
    <t>200113 - Rozpouštědla</t>
  </si>
  <si>
    <t>200114 - Kyseliny</t>
  </si>
  <si>
    <t>200115 - Hydroxidy</t>
  </si>
  <si>
    <t>200119 - Pesticidy</t>
  </si>
  <si>
    <t>200126 – Olej a tuk neuvedený pod číslem 200125</t>
  </si>
  <si>
    <t>200127 – Barvy, tiskařské barvy, lepidla a pryskyřice obsahující nebezpečné látky</t>
  </si>
  <si>
    <t xml:space="preserve">200132 – Jiná nepoužitelná léčiva neuvedená pod číslem 20 01 32 </t>
  </si>
  <si>
    <t>200140 - Kovy</t>
  </si>
  <si>
    <t>Rekapitulace cen za jednotlivé činnosti za jeden rok plnění</t>
  </si>
  <si>
    <t>Jednotlivá činnost</t>
  </si>
  <si>
    <t>Celková roční částka v Kč bez DPH</t>
  </si>
  <si>
    <t>DPH</t>
  </si>
  <si>
    <t>Celková roční  částka v Kč včetně  DPH</t>
  </si>
  <si>
    <t>Celková nabídková cena za jeden rok plnění</t>
  </si>
  <si>
    <t>Celková nabídková cena za čtyři roky plnění</t>
  </si>
  <si>
    <t>A.</t>
  </si>
  <si>
    <t>B.</t>
  </si>
  <si>
    <t>C.</t>
  </si>
  <si>
    <t>D.</t>
  </si>
  <si>
    <t>E.</t>
  </si>
  <si>
    <t>F.</t>
  </si>
  <si>
    <t>G.</t>
  </si>
  <si>
    <t>Nabídková cena za provoz sběrného dvora</t>
  </si>
  <si>
    <t xml:space="preserve">(všechny uvedené ceny jsou v Kč a bez platné DPH)  </t>
  </si>
  <si>
    <t xml:space="preserve">Cena za 1 t </t>
  </si>
  <si>
    <t>Cena za 1 t</t>
  </si>
  <si>
    <t xml:space="preserve">Celková roční cena </t>
  </si>
  <si>
    <t>240 l</t>
  </si>
  <si>
    <t xml:space="preserve">1 x 14 dní </t>
  </si>
  <si>
    <t>Cena   za  1 t</t>
  </si>
  <si>
    <t xml:space="preserve">Celková roční cena    </t>
  </si>
  <si>
    <t>200121 Zářivky a jiný odpad obsahující nebezpečné látky</t>
  </si>
  <si>
    <t>5 x týdně</t>
  </si>
  <si>
    <t>110 l</t>
  </si>
  <si>
    <t>120 l</t>
  </si>
  <si>
    <t>Plastový pytel 110 l</t>
  </si>
  <si>
    <t>50 l</t>
  </si>
  <si>
    <t>K. Nabídková cena za přepravu, nájem nádob,  využítí a odstranění nebezpečných a ostatních odpadů</t>
  </si>
  <si>
    <t>A.           Nabídková cena za sběr, přepravu, nájem a údržbu nádob a  odstranění  směsného komunálního odpadu (20 03 01)</t>
  </si>
  <si>
    <t>B.           Nabídková cena za sběr, přepravu, nájem a údržbu nádob a  odstranění  směsného komunálního odpadu (20 03 01) od firem zapojených v systému města</t>
  </si>
  <si>
    <t>F. Nabídková cena za sběr, přepravu, nájem nádob a  odstranění objemného odpadu (200 307)</t>
  </si>
  <si>
    <t>G. Nabídková cena za sběr, přepravu, nájem nádoby a využití biologicky rozložitelného odpadu (200 201)</t>
  </si>
  <si>
    <t>Nabídková cena za sběr, přepravu, nájem a údržbu nádob a odstranění směsného komunálního odpadu (20 03 01)</t>
  </si>
  <si>
    <t>Nabídková cena za sběr, přepravu, nájem a údržbu nádob a odstranění směsného komunálního odpadu (20 03 01) od firem zapojených v systému města</t>
  </si>
  <si>
    <t xml:space="preserve">Nabídková cena za sběr, přepravu, třídění a  využítí tříděného komunálního odpadu </t>
  </si>
  <si>
    <t>PAPÍRU (20 01 01)</t>
  </si>
  <si>
    <t>PLASTŮ (20 01 39)</t>
  </si>
  <si>
    <t>SKLA (20 01 02)</t>
  </si>
  <si>
    <t>Nabídková cena za sběr, přepravu, nájem nádob a odstranění objemného odpadu         (20 03 07)</t>
  </si>
  <si>
    <t>H.</t>
  </si>
  <si>
    <t>I.</t>
  </si>
  <si>
    <t>Nabídková cena za sběr, přepravu, nájem nádoby a využití biologicky rozložitelného odpadu (20 02 01)</t>
  </si>
  <si>
    <t>Nabídková cena za sběr, přepravu, nájem nádob a využití jedlých olejů a tuků (20 01 25)</t>
  </si>
  <si>
    <t>Nabídková cena za sběr, přepravu, pronájem nádob a využívání oděvů</t>
  </si>
  <si>
    <t xml:space="preserve">J. </t>
  </si>
  <si>
    <t>K.</t>
  </si>
  <si>
    <t>Nabídková cena za přepravu, nájem nádob, využítí či odstranění nebezpečných a  ostatních odpadů</t>
  </si>
  <si>
    <t>Celková roční cena za 5000 t</t>
  </si>
  <si>
    <t>C. Nabídková cena za sběr, přepravu, třídění a využití  tříděného komunálního odpadu - PAPÍRU (20 01 01)</t>
  </si>
  <si>
    <t>D. Nabídková cena za sběr, přepravu, třídění a využití tříděného komunálního odpadu - PLASTŮ (20 01 39)</t>
  </si>
  <si>
    <t xml:space="preserve">200138 - Dřevo neuvedené pod číslem 20 01 37 </t>
  </si>
  <si>
    <t xml:space="preserve">Nádoba </t>
  </si>
  <si>
    <t>1 x měsíčně</t>
  </si>
  <si>
    <t>1 x za 3 týdny</t>
  </si>
  <si>
    <t>E. Nabídková cena za sběr, přepravu, třídění a využití tříděného komunálního odpadu - SKLA (20 01 02)</t>
  </si>
  <si>
    <t xml:space="preserve">Cena za 1 hodinu/zaměstance  </t>
  </si>
  <si>
    <t>Celková roční cena za  125 t</t>
  </si>
  <si>
    <t>Celková  roční cena za 450 t</t>
  </si>
  <si>
    <t xml:space="preserve">Celková roční cena za 280 t  </t>
  </si>
  <si>
    <t xml:space="preserve">1 x týdně </t>
  </si>
  <si>
    <t>Počet svozů za rok</t>
  </si>
  <si>
    <t>Cena za 1 ks /rok</t>
  </si>
  <si>
    <t>200201 - Biologicky rozložitelný odpad</t>
  </si>
  <si>
    <t>Celková cena</t>
  </si>
  <si>
    <t xml:space="preserve">Celková roční  cena </t>
  </si>
  <si>
    <t>Celková roční cena za 275 t</t>
  </si>
  <si>
    <t xml:space="preserve">Celková cena/rok    </t>
  </si>
  <si>
    <t>Celková roční cena za 1400 t*</t>
  </si>
  <si>
    <t>* Z toho 900 t odevzdáno na sběrném dvoře, 410 t odloženo do velkoobjemových kontejnerů, které jsou přistavovány dle harmonogramu a 90 t svezeno ze stanovišť kontejnerů.</t>
  </si>
  <si>
    <t>770 l</t>
  </si>
  <si>
    <t>Cena za  pořízení nádoby bez DPH/1 Ks</t>
  </si>
  <si>
    <t>Cena za  pořízení nádoby s DPH/1 ks*</t>
  </si>
  <si>
    <t xml:space="preserve">* cena za nádoby není vyčíslena v souhrné kalkulaci </t>
  </si>
  <si>
    <t>…….Kč                                     (z toho nájem …….Kč)</t>
  </si>
  <si>
    <t xml:space="preserve">H. Nabídková cena za sběr, přepravu, nájem nádoby  a využití jedlých olejů a tuků (200 125)  </t>
  </si>
  <si>
    <t>Celková roční cena za 0,8 t</t>
  </si>
  <si>
    <t xml:space="preserve">I. Nabídková cena za sběr, přepravu, nájem nádob,  využívání a odstranění oděvů (20 01 10)  </t>
  </si>
  <si>
    <t>2 m³</t>
  </si>
  <si>
    <t>Celková roční cena za 30 t</t>
  </si>
  <si>
    <t>J. Nabídková cena za provoz sběrného dvora</t>
  </si>
  <si>
    <t>Celková roční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</si>
</sst>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ck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/>
    <xf numFmtId="0" fontId="2" fillId="0" borderId="0" xfId="0" applyFont="1"/>
    <xf numFmtId="0" fontId="3" fillId="3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164" fontId="8" fillId="0" borderId="1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3" fillId="5" borderId="1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7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" xfId="0" applyBorder="1"/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30" xfId="0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justify" vertical="center"/>
    </xf>
    <xf numFmtId="164" fontId="8" fillId="0" borderId="4" xfId="0" applyNumberFormat="1" applyFont="1" applyBorder="1" applyAlignment="1">
      <alignment horizontal="justify" vertical="center"/>
    </xf>
    <xf numFmtId="0" fontId="8" fillId="0" borderId="2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 topLeftCell="A143">
      <selection activeCell="F135" sqref="F135"/>
    </sheetView>
  </sheetViews>
  <sheetFormatPr defaultColWidth="9.140625" defaultRowHeight="15"/>
  <cols>
    <col min="1" max="1" width="17.8515625" style="0" customWidth="1"/>
    <col min="2" max="2" width="35.8515625" style="0" customWidth="1"/>
    <col min="3" max="3" width="22.140625" style="0" customWidth="1"/>
    <col min="4" max="4" width="19.28125" style="0" customWidth="1"/>
    <col min="5" max="5" width="18.8515625" style="0" customWidth="1"/>
  </cols>
  <sheetData>
    <row r="1" spans="1:4" ht="18.75">
      <c r="A1" s="10" t="s">
        <v>0</v>
      </c>
      <c r="B1" s="1"/>
      <c r="C1" s="1"/>
      <c r="D1" s="1"/>
    </row>
    <row r="2" spans="1:4" ht="15.75">
      <c r="A2" s="35" t="s">
        <v>49</v>
      </c>
      <c r="B2" s="36"/>
      <c r="C2" s="36"/>
      <c r="D2" s="1"/>
    </row>
    <row r="3" spans="1:4" ht="32.25" customHeight="1">
      <c r="A3" s="123" t="s">
        <v>64</v>
      </c>
      <c r="B3" s="123"/>
      <c r="C3" s="123"/>
      <c r="D3" s="61"/>
    </row>
    <row r="4" spans="1:4" ht="15.75" thickBot="1">
      <c r="A4" s="1"/>
      <c r="B4" s="1"/>
      <c r="C4" s="1"/>
      <c r="D4" s="1"/>
    </row>
    <row r="5" spans="1:3" ht="15.75" thickBot="1">
      <c r="A5" s="3" t="s">
        <v>1</v>
      </c>
      <c r="B5" s="4" t="s">
        <v>2</v>
      </c>
      <c r="C5" s="4" t="s">
        <v>3</v>
      </c>
    </row>
    <row r="6" spans="1:3" ht="15.75" thickBot="1">
      <c r="A6" s="112" t="s">
        <v>59</v>
      </c>
      <c r="B6" s="5">
        <v>1250</v>
      </c>
      <c r="C6" s="53" t="s">
        <v>7</v>
      </c>
    </row>
    <row r="7" spans="1:3" ht="15.75" thickBot="1">
      <c r="A7" s="113"/>
      <c r="B7" s="5">
        <v>1950</v>
      </c>
      <c r="C7" s="53" t="s">
        <v>4</v>
      </c>
    </row>
    <row r="8" spans="1:3" ht="15.75" thickBot="1">
      <c r="A8" s="114"/>
      <c r="B8" s="2">
        <v>5</v>
      </c>
      <c r="C8" s="2" t="s">
        <v>5</v>
      </c>
    </row>
    <row r="9" spans="1:3" ht="15.75" thickBot="1">
      <c r="A9" s="112" t="s">
        <v>60</v>
      </c>
      <c r="B9" s="5">
        <v>1</v>
      </c>
      <c r="C9" s="53" t="s">
        <v>4</v>
      </c>
    </row>
    <row r="10" spans="1:3" ht="15.75" thickBot="1">
      <c r="A10" s="126"/>
      <c r="B10" s="5">
        <v>1</v>
      </c>
      <c r="C10" s="53" t="s">
        <v>5</v>
      </c>
    </row>
    <row r="11" spans="1:3" ht="15.75" thickBot="1">
      <c r="A11" s="127"/>
      <c r="B11" s="2">
        <v>1</v>
      </c>
      <c r="C11" s="2" t="s">
        <v>6</v>
      </c>
    </row>
    <row r="12" spans="1:3" ht="15.75" thickBot="1">
      <c r="A12" s="54"/>
      <c r="B12" s="2">
        <v>2</v>
      </c>
      <c r="C12" s="2" t="s">
        <v>58</v>
      </c>
    </row>
    <row r="13" spans="1:3" ht="15.75" thickBot="1">
      <c r="A13" s="113" t="s">
        <v>9</v>
      </c>
      <c r="B13" s="2">
        <v>20</v>
      </c>
      <c r="C13" s="53" t="s">
        <v>7</v>
      </c>
    </row>
    <row r="14" spans="1:3" ht="15.75" thickBot="1">
      <c r="A14" s="113"/>
      <c r="B14" s="2">
        <v>35</v>
      </c>
      <c r="C14" s="53" t="s">
        <v>4</v>
      </c>
    </row>
    <row r="15" spans="1:3" ht="18.75" customHeight="1" thickBot="1">
      <c r="A15" s="113"/>
      <c r="B15" s="2">
        <v>65</v>
      </c>
      <c r="C15" s="53" t="s">
        <v>5</v>
      </c>
    </row>
    <row r="16" spans="1:3" ht="15.75" thickBot="1">
      <c r="A16" s="114"/>
      <c r="B16" s="2">
        <v>200</v>
      </c>
      <c r="C16" s="53" t="s">
        <v>6</v>
      </c>
    </row>
    <row r="17" spans="1:3" ht="30.75" thickBot="1">
      <c r="A17" s="8" t="s">
        <v>61</v>
      </c>
      <c r="B17" s="2">
        <v>10</v>
      </c>
      <c r="C17" s="2" t="s">
        <v>7</v>
      </c>
    </row>
    <row r="18" spans="1:3" ht="15.75" thickBot="1">
      <c r="A18" s="112" t="s">
        <v>62</v>
      </c>
      <c r="B18" s="2">
        <v>30</v>
      </c>
      <c r="C18" s="53" t="s">
        <v>7</v>
      </c>
    </row>
    <row r="19" spans="1:3" ht="15.75" thickBot="1">
      <c r="A19" s="113"/>
      <c r="B19" s="2">
        <v>235</v>
      </c>
      <c r="C19" s="53" t="s">
        <v>4</v>
      </c>
    </row>
    <row r="20" spans="1:3" ht="15.75" thickBot="1">
      <c r="A20" s="113"/>
      <c r="B20" s="2">
        <v>95</v>
      </c>
      <c r="C20" s="53" t="s">
        <v>5</v>
      </c>
    </row>
    <row r="21" spans="1:3" ht="15.75" thickBot="1">
      <c r="A21" s="114"/>
      <c r="B21" s="2">
        <v>100</v>
      </c>
      <c r="C21" s="53" t="s">
        <v>6</v>
      </c>
    </row>
    <row r="22" spans="1:3" ht="15.75" thickBot="1">
      <c r="A22" s="100" t="s">
        <v>50</v>
      </c>
      <c r="B22" s="101"/>
      <c r="C22" s="37"/>
    </row>
    <row r="23" spans="1:4" ht="15.75" customHeight="1" thickBot="1">
      <c r="A23" s="100" t="s">
        <v>83</v>
      </c>
      <c r="B23" s="101"/>
      <c r="C23" s="46"/>
      <c r="D23" s="1"/>
    </row>
    <row r="24" spans="1:4" ht="15.75" customHeight="1">
      <c r="A24" s="115"/>
      <c r="B24" s="115"/>
      <c r="C24" s="115"/>
      <c r="D24" s="1"/>
    </row>
    <row r="25" spans="1:4" ht="15.75" customHeight="1">
      <c r="A25" s="116"/>
      <c r="B25" s="116"/>
      <c r="C25" s="116"/>
      <c r="D25" s="1"/>
    </row>
    <row r="26" spans="1:4" ht="15.75" customHeight="1">
      <c r="A26" s="51"/>
      <c r="B26" s="51"/>
      <c r="C26" s="51"/>
      <c r="D26" s="1"/>
    </row>
    <row r="27" spans="1:4" ht="15.75" customHeight="1">
      <c r="A27" s="51"/>
      <c r="B27" s="51"/>
      <c r="C27" s="51"/>
      <c r="D27" s="1"/>
    </row>
    <row r="28" spans="1:4" ht="15.75" customHeight="1">
      <c r="A28" s="40"/>
      <c r="B28" s="40"/>
      <c r="C28" s="40"/>
      <c r="D28" s="1"/>
    </row>
    <row r="29" spans="1:4" ht="15.75" customHeight="1">
      <c r="A29" s="40"/>
      <c r="B29" s="40"/>
      <c r="C29" s="40"/>
      <c r="D29" s="1"/>
    </row>
    <row r="30" spans="1:4" ht="15.75" customHeight="1">
      <c r="A30" s="40"/>
      <c r="B30" s="40"/>
      <c r="C30" s="40"/>
      <c r="D30" s="1"/>
    </row>
    <row r="31" spans="1:4" ht="6" customHeight="1">
      <c r="A31" s="25"/>
      <c r="B31" s="25"/>
      <c r="C31" s="26"/>
      <c r="D31" s="1"/>
    </row>
    <row r="32" spans="1:4" ht="15.75" customHeight="1">
      <c r="A32" s="117" t="s">
        <v>65</v>
      </c>
      <c r="B32" s="117"/>
      <c r="C32" s="117"/>
      <c r="D32" s="1"/>
    </row>
    <row r="33" spans="1:4" ht="34.5" customHeight="1">
      <c r="A33" s="117"/>
      <c r="B33" s="117"/>
      <c r="C33" s="117"/>
      <c r="D33" s="1"/>
    </row>
    <row r="34" spans="1:4" ht="15.75" customHeight="1" thickBot="1">
      <c r="A34" s="25"/>
      <c r="B34" s="25"/>
      <c r="C34" s="26"/>
      <c r="D34" s="1"/>
    </row>
    <row r="35" spans="1:4" ht="15.75" customHeight="1" thickBot="1">
      <c r="A35" s="3" t="s">
        <v>1</v>
      </c>
      <c r="B35" s="4" t="s">
        <v>2</v>
      </c>
      <c r="C35" s="4" t="s">
        <v>3</v>
      </c>
      <c r="D35" s="1"/>
    </row>
    <row r="36" spans="1:4" ht="15.75" customHeight="1" thickBot="1">
      <c r="A36" s="112" t="s">
        <v>59</v>
      </c>
      <c r="B36" s="5">
        <v>70</v>
      </c>
      <c r="C36" s="53" t="s">
        <v>7</v>
      </c>
      <c r="D36" s="1"/>
    </row>
    <row r="37" spans="1:4" ht="15.75" customHeight="1" thickBot="1">
      <c r="A37" s="113"/>
      <c r="B37" s="5">
        <v>36</v>
      </c>
      <c r="C37" s="53" t="s">
        <v>4</v>
      </c>
      <c r="D37" s="1"/>
    </row>
    <row r="38" spans="1:4" ht="15.75" customHeight="1" thickBot="1">
      <c r="A38" s="114"/>
      <c r="B38" s="2">
        <v>2</v>
      </c>
      <c r="C38" s="2" t="s">
        <v>5</v>
      </c>
      <c r="D38" s="1"/>
    </row>
    <row r="39" spans="1:4" ht="15.75" customHeight="1" thickBot="1">
      <c r="A39" s="112" t="s">
        <v>9</v>
      </c>
      <c r="B39" s="2">
        <v>4</v>
      </c>
      <c r="C39" s="53" t="s">
        <v>54</v>
      </c>
      <c r="D39" s="1"/>
    </row>
    <row r="40" spans="1:4" ht="15.75" customHeight="1" thickBot="1">
      <c r="A40" s="113"/>
      <c r="B40" s="2">
        <v>2</v>
      </c>
      <c r="C40" s="53" t="s">
        <v>4</v>
      </c>
      <c r="D40" s="1"/>
    </row>
    <row r="41" spans="1:4" ht="15.75" customHeight="1" thickBot="1">
      <c r="A41" s="113"/>
      <c r="B41" s="2">
        <v>3</v>
      </c>
      <c r="C41" s="53" t="s">
        <v>5</v>
      </c>
      <c r="D41" s="1"/>
    </row>
    <row r="42" spans="1:4" ht="15.75" customHeight="1" thickBot="1">
      <c r="A42" s="114"/>
      <c r="B42" s="2">
        <v>1</v>
      </c>
      <c r="C42" s="53" t="s">
        <v>6</v>
      </c>
      <c r="D42" s="1"/>
    </row>
    <row r="43" spans="1:4" ht="15.75" customHeight="1" thickBot="1">
      <c r="A43" s="100" t="s">
        <v>50</v>
      </c>
      <c r="B43" s="101"/>
      <c r="C43" s="37"/>
      <c r="D43" s="1"/>
    </row>
    <row r="44" spans="1:4" ht="15.75" customHeight="1" thickBot="1">
      <c r="A44" s="100" t="s">
        <v>92</v>
      </c>
      <c r="B44" s="101"/>
      <c r="C44" s="47"/>
      <c r="D44" s="1"/>
    </row>
    <row r="45" spans="1:4" ht="15.75" customHeight="1">
      <c r="A45" s="25"/>
      <c r="B45" s="25"/>
      <c r="C45" s="26"/>
      <c r="D45" s="1"/>
    </row>
    <row r="46" spans="1:4" ht="15.75" customHeight="1">
      <c r="A46" s="52"/>
      <c r="B46" s="52"/>
      <c r="C46" s="26"/>
      <c r="D46" s="1"/>
    </row>
    <row r="47" spans="1:4" ht="15.75" customHeight="1">
      <c r="A47" s="52"/>
      <c r="B47" s="52"/>
      <c r="C47" s="26"/>
      <c r="D47" s="1"/>
    </row>
    <row r="48" spans="1:4" ht="15.75" customHeight="1">
      <c r="A48" s="52"/>
      <c r="B48" s="52"/>
      <c r="C48" s="26"/>
      <c r="D48" s="1"/>
    </row>
    <row r="49" spans="1:4" ht="15.75" customHeight="1">
      <c r="A49" s="52"/>
      <c r="B49" s="52"/>
      <c r="C49" s="26"/>
      <c r="D49" s="1"/>
    </row>
    <row r="50" spans="1:4" ht="15.75" customHeight="1">
      <c r="A50" s="52"/>
      <c r="B50" s="52"/>
      <c r="C50" s="26"/>
      <c r="D50" s="1"/>
    </row>
    <row r="51" spans="1:4" ht="15.75" customHeight="1">
      <c r="A51" s="25"/>
      <c r="B51" s="25"/>
      <c r="C51" s="26"/>
      <c r="D51" s="1"/>
    </row>
    <row r="52" spans="1:4" ht="15.75" customHeight="1">
      <c r="A52" s="25"/>
      <c r="B52" s="25"/>
      <c r="C52" s="25"/>
      <c r="D52" s="1"/>
    </row>
    <row r="53" spans="1:4" ht="30.75" customHeight="1">
      <c r="A53" s="123" t="s">
        <v>84</v>
      </c>
      <c r="B53" s="123"/>
      <c r="C53" s="123"/>
      <c r="D53" s="61"/>
    </row>
    <row r="54" ht="15.75" thickBot="1"/>
    <row r="55" spans="1:3" ht="15.75" thickBot="1">
      <c r="A55" s="3" t="s">
        <v>1</v>
      </c>
      <c r="B55" s="4" t="s">
        <v>2</v>
      </c>
      <c r="C55" s="4" t="s">
        <v>3</v>
      </c>
    </row>
    <row r="56" spans="1:3" ht="15.75" thickBot="1">
      <c r="A56" s="106" t="s">
        <v>8</v>
      </c>
      <c r="B56" s="107"/>
      <c r="C56" s="108"/>
    </row>
    <row r="57" spans="1:3" ht="15.75" thickBot="1">
      <c r="A57" s="8" t="s">
        <v>9</v>
      </c>
      <c r="B57" s="2">
        <v>10</v>
      </c>
      <c r="C57" s="53" t="s">
        <v>7</v>
      </c>
    </row>
    <row r="58" spans="1:3" ht="15.75" thickBot="1">
      <c r="A58" s="8" t="s">
        <v>9</v>
      </c>
      <c r="B58" s="2">
        <v>40</v>
      </c>
      <c r="C58" s="53" t="s">
        <v>95</v>
      </c>
    </row>
    <row r="59" spans="1:3" ht="15.75" thickBot="1">
      <c r="A59" s="8" t="s">
        <v>9</v>
      </c>
      <c r="B59" s="2">
        <v>90</v>
      </c>
      <c r="C59" s="53" t="s">
        <v>5</v>
      </c>
    </row>
    <row r="60" spans="1:3" ht="15.75" thickBot="1">
      <c r="A60" s="106" t="s">
        <v>10</v>
      </c>
      <c r="B60" s="107"/>
      <c r="C60" s="108"/>
    </row>
    <row r="61" spans="1:3" ht="15.75" thickBot="1">
      <c r="A61" s="8" t="s">
        <v>59</v>
      </c>
      <c r="B61" s="2">
        <v>750</v>
      </c>
      <c r="C61" s="2" t="s">
        <v>11</v>
      </c>
    </row>
    <row r="62" spans="1:3" ht="15.75" thickBot="1">
      <c r="A62" s="100" t="s">
        <v>50</v>
      </c>
      <c r="B62" s="101"/>
      <c r="C62" s="37"/>
    </row>
    <row r="63" spans="1:3" ht="15.75" thickBot="1">
      <c r="A63" s="100" t="s">
        <v>93</v>
      </c>
      <c r="B63" s="101"/>
      <c r="C63" s="46"/>
    </row>
    <row r="64" spans="1:3" ht="15">
      <c r="A64" s="25"/>
      <c r="B64" s="25"/>
      <c r="C64" s="38"/>
    </row>
    <row r="65" spans="1:3" ht="15">
      <c r="A65" s="52"/>
      <c r="B65" s="52"/>
      <c r="C65" s="26"/>
    </row>
    <row r="66" spans="1:4" ht="30" customHeight="1">
      <c r="A66" s="123" t="s">
        <v>85</v>
      </c>
      <c r="B66" s="123"/>
      <c r="C66" s="123"/>
      <c r="D66" s="61"/>
    </row>
    <row r="67" ht="15.75" thickBot="1"/>
    <row r="68" spans="1:3" ht="15.75" thickBot="1">
      <c r="A68" s="3" t="s">
        <v>1</v>
      </c>
      <c r="B68" s="3" t="s">
        <v>2</v>
      </c>
      <c r="C68" s="3" t="s">
        <v>3</v>
      </c>
    </row>
    <row r="69" spans="1:3" ht="15.75" thickBot="1">
      <c r="A69" s="106" t="s">
        <v>8</v>
      </c>
      <c r="B69" s="107"/>
      <c r="C69" s="108"/>
    </row>
    <row r="70" spans="1:3" ht="15.75" thickBot="1">
      <c r="A70" s="27" t="s">
        <v>9</v>
      </c>
      <c r="B70" s="27">
        <v>15</v>
      </c>
      <c r="C70" s="55" t="s">
        <v>7</v>
      </c>
    </row>
    <row r="71" spans="1:3" ht="15.75" thickBot="1">
      <c r="A71" s="55" t="s">
        <v>9</v>
      </c>
      <c r="B71" s="27">
        <v>10</v>
      </c>
      <c r="C71" s="55" t="s">
        <v>95</v>
      </c>
    </row>
    <row r="72" spans="1:3" ht="15.75" thickBot="1">
      <c r="A72" s="27" t="s">
        <v>9</v>
      </c>
      <c r="B72" s="27">
        <v>115</v>
      </c>
      <c r="C72" s="55" t="s">
        <v>5</v>
      </c>
    </row>
    <row r="73" spans="1:3" ht="15.75" thickBot="1">
      <c r="A73" s="109" t="s">
        <v>87</v>
      </c>
      <c r="B73" s="107"/>
      <c r="C73" s="110"/>
    </row>
    <row r="74" spans="1:3" ht="15" customHeight="1" thickBot="1">
      <c r="A74" s="32" t="s">
        <v>60</v>
      </c>
      <c r="B74" s="2">
        <v>6</v>
      </c>
      <c r="C74" s="33" t="s">
        <v>7</v>
      </c>
    </row>
    <row r="75" spans="1:3" ht="15.75" thickBot="1">
      <c r="A75" s="106" t="s">
        <v>10</v>
      </c>
      <c r="B75" s="107"/>
      <c r="C75" s="108"/>
    </row>
    <row r="76" spans="1:3" ht="15.75" thickBot="1">
      <c r="A76" s="27" t="s">
        <v>59</v>
      </c>
      <c r="B76" s="28">
        <v>1800</v>
      </c>
      <c r="C76" s="27" t="s">
        <v>88</v>
      </c>
    </row>
    <row r="77" spans="1:3" ht="15.75" thickBot="1">
      <c r="A77" s="100" t="s">
        <v>50</v>
      </c>
      <c r="B77" s="101"/>
      <c r="C77" s="37"/>
    </row>
    <row r="78" spans="1:3" ht="15.75" thickBot="1">
      <c r="A78" s="100" t="s">
        <v>94</v>
      </c>
      <c r="B78" s="101"/>
      <c r="C78" s="46"/>
    </row>
    <row r="79" spans="1:3" ht="15">
      <c r="A79" s="52"/>
      <c r="B79" s="52"/>
      <c r="C79" s="70"/>
    </row>
    <row r="80" spans="1:3" ht="15">
      <c r="A80" s="52"/>
      <c r="B80" s="52"/>
      <c r="C80" s="70"/>
    </row>
    <row r="81" spans="1:3" ht="15">
      <c r="A81" s="52"/>
      <c r="B81" s="52"/>
      <c r="C81" s="70"/>
    </row>
    <row r="82" spans="1:3" ht="15">
      <c r="A82" s="25"/>
      <c r="B82" s="25"/>
      <c r="C82" s="26"/>
    </row>
    <row r="83" spans="1:4" ht="29.25" customHeight="1">
      <c r="A83" s="99" t="s">
        <v>90</v>
      </c>
      <c r="B83" s="99"/>
      <c r="C83" s="99"/>
      <c r="D83" s="62"/>
    </row>
    <row r="85" spans="1:3" ht="15.75" thickBot="1">
      <c r="A85" s="29" t="s">
        <v>1</v>
      </c>
      <c r="B85" s="30" t="s">
        <v>2</v>
      </c>
      <c r="C85" s="31" t="s">
        <v>3</v>
      </c>
    </row>
    <row r="86" spans="1:3" ht="15.75" thickBot="1">
      <c r="A86" s="109" t="s">
        <v>12</v>
      </c>
      <c r="B86" s="107"/>
      <c r="C86" s="110"/>
    </row>
    <row r="87" spans="1:3" ht="15.75" thickBot="1">
      <c r="A87" s="32" t="s">
        <v>13</v>
      </c>
      <c r="B87" s="2">
        <v>55</v>
      </c>
      <c r="C87" s="33" t="s">
        <v>88</v>
      </c>
    </row>
    <row r="88" spans="1:3" ht="15.75" thickBot="1">
      <c r="A88" s="32" t="s">
        <v>14</v>
      </c>
      <c r="B88" s="2">
        <v>20</v>
      </c>
      <c r="C88" s="33" t="s">
        <v>88</v>
      </c>
    </row>
    <row r="89" spans="1:3" ht="15.75" thickBot="1">
      <c r="A89" s="109" t="s">
        <v>8</v>
      </c>
      <c r="B89" s="107"/>
      <c r="C89" s="110"/>
    </row>
    <row r="90" spans="1:3" ht="15.75" thickBot="1">
      <c r="A90" s="32" t="s">
        <v>9</v>
      </c>
      <c r="B90" s="2">
        <v>45</v>
      </c>
      <c r="C90" s="33" t="s">
        <v>89</v>
      </c>
    </row>
    <row r="91" spans="1:3" ht="15.75" thickBot="1">
      <c r="A91" s="109" t="s">
        <v>87</v>
      </c>
      <c r="B91" s="107"/>
      <c r="C91" s="110"/>
    </row>
    <row r="92" spans="1:3" ht="15" customHeight="1" thickBot="1">
      <c r="A92" s="32" t="s">
        <v>60</v>
      </c>
      <c r="B92" s="2">
        <v>6</v>
      </c>
      <c r="C92" s="33" t="s">
        <v>7</v>
      </c>
    </row>
    <row r="93" spans="1:3" ht="15.75" thickBot="1">
      <c r="A93" s="100" t="s">
        <v>50</v>
      </c>
      <c r="B93" s="101"/>
      <c r="C93" s="37"/>
    </row>
    <row r="94" spans="1:3" ht="15.75" customHeight="1" thickBot="1">
      <c r="A94" s="100" t="s">
        <v>101</v>
      </c>
      <c r="B94" s="111"/>
      <c r="C94" s="46"/>
    </row>
    <row r="95" spans="1:2" ht="15.75" customHeight="1">
      <c r="A95" s="52"/>
      <c r="B95" s="67"/>
    </row>
    <row r="96" spans="1:2" ht="15.75" customHeight="1">
      <c r="A96" s="52"/>
      <c r="B96" s="67"/>
    </row>
    <row r="97" spans="1:2" ht="15.75" customHeight="1">
      <c r="A97" s="52"/>
      <c r="B97" s="67"/>
    </row>
    <row r="98" spans="1:2" ht="15.75" customHeight="1">
      <c r="A98" s="52"/>
      <c r="B98" s="67"/>
    </row>
    <row r="99" spans="1:2" ht="15.75" customHeight="1">
      <c r="A99" s="52"/>
      <c r="B99" s="67"/>
    </row>
    <row r="100" spans="1:2" ht="15.75" customHeight="1">
      <c r="A100" s="52"/>
      <c r="B100" s="67"/>
    </row>
    <row r="101" spans="1:3" ht="15">
      <c r="A101" s="25"/>
      <c r="B101" s="25"/>
      <c r="C101" s="26"/>
    </row>
    <row r="105" spans="1:4" ht="30" customHeight="1">
      <c r="A105" s="99" t="s">
        <v>66</v>
      </c>
      <c r="B105" s="99"/>
      <c r="C105" s="99"/>
      <c r="D105" s="62"/>
    </row>
    <row r="106" ht="15.75" thickBot="1"/>
    <row r="107" spans="1:3" ht="15" customHeight="1" thickBot="1">
      <c r="A107" s="100" t="s">
        <v>51</v>
      </c>
      <c r="B107" s="101"/>
      <c r="C107" s="37"/>
    </row>
    <row r="108" spans="1:3" ht="15.75" thickBot="1">
      <c r="A108" s="100" t="s">
        <v>103</v>
      </c>
      <c r="B108" s="101"/>
      <c r="C108" s="46"/>
    </row>
    <row r="109" spans="1:3" ht="15">
      <c r="A109" s="25"/>
      <c r="B109" s="25"/>
      <c r="C109" s="26"/>
    </row>
    <row r="110" spans="1:5" ht="45" customHeight="1">
      <c r="A110" s="116" t="s">
        <v>104</v>
      </c>
      <c r="B110" s="125"/>
      <c r="C110" s="125"/>
      <c r="D110" s="125"/>
      <c r="E110" s="125"/>
    </row>
    <row r="112" spans="1:4" ht="29.25" customHeight="1" thickBot="1">
      <c r="A112" s="124" t="s">
        <v>67</v>
      </c>
      <c r="B112" s="124"/>
      <c r="C112" s="124"/>
      <c r="D112" s="62"/>
    </row>
    <row r="113" spans="1:5" ht="35.25" customHeight="1" thickBot="1">
      <c r="A113" s="57" t="s">
        <v>1</v>
      </c>
      <c r="B113" s="58" t="s">
        <v>2</v>
      </c>
      <c r="C113" s="58" t="s">
        <v>97</v>
      </c>
      <c r="D113" s="63" t="s">
        <v>96</v>
      </c>
      <c r="E113" s="57" t="s">
        <v>102</v>
      </c>
    </row>
    <row r="114" spans="1:5" ht="29.25" customHeight="1" thickBot="1">
      <c r="A114" s="73" t="s">
        <v>53</v>
      </c>
      <c r="B114" s="59">
        <v>2000</v>
      </c>
      <c r="C114" s="64" t="str">
        <f>$C$115</f>
        <v>…….Kč                                     (z toho nájem …….Kč)</v>
      </c>
      <c r="D114" s="60">
        <v>22</v>
      </c>
      <c r="E114" s="66"/>
    </row>
    <row r="115" spans="1:5" ht="15.75" thickBot="1">
      <c r="A115" s="103" t="s">
        <v>105</v>
      </c>
      <c r="B115" s="82">
        <v>70</v>
      </c>
      <c r="C115" s="85" t="s">
        <v>109</v>
      </c>
      <c r="D115" s="88">
        <v>52</v>
      </c>
      <c r="E115" s="102"/>
    </row>
    <row r="116" spans="1:5" ht="13.5" customHeight="1" thickBot="1">
      <c r="A116" s="104"/>
      <c r="B116" s="83"/>
      <c r="C116" s="86"/>
      <c r="D116" s="89"/>
      <c r="E116" s="102"/>
    </row>
    <row r="117" spans="1:5" ht="15.75" hidden="1" thickBot="1">
      <c r="A117" s="104"/>
      <c r="B117" s="83"/>
      <c r="C117" s="86"/>
      <c r="D117" s="89"/>
      <c r="E117" s="102"/>
    </row>
    <row r="118" spans="1:5" ht="15.75" hidden="1" thickBot="1">
      <c r="A118" s="105"/>
      <c r="B118" s="84"/>
      <c r="C118" s="87"/>
      <c r="D118" s="90"/>
      <c r="E118" s="102"/>
    </row>
    <row r="119" spans="1:5" ht="15.75" thickBot="1">
      <c r="A119" s="80" t="s">
        <v>100</v>
      </c>
      <c r="B119" s="81"/>
      <c r="C119" s="81"/>
      <c r="D119" s="81"/>
      <c r="E119" s="65"/>
    </row>
    <row r="120" spans="1:4" ht="15">
      <c r="A120" s="71"/>
      <c r="B120" s="71"/>
      <c r="C120" s="71"/>
      <c r="D120" s="71"/>
    </row>
    <row r="121" spans="1:4" ht="15.75" thickBot="1">
      <c r="A121" s="71"/>
      <c r="B121" s="71"/>
      <c r="C121" s="71"/>
      <c r="D121" s="71"/>
    </row>
    <row r="122" spans="1:4" ht="15" customHeight="1" thickBot="1">
      <c r="A122" s="57" t="s">
        <v>1</v>
      </c>
      <c r="B122" s="58" t="s">
        <v>106</v>
      </c>
      <c r="C122" s="118" t="s">
        <v>107</v>
      </c>
      <c r="D122" s="119"/>
    </row>
    <row r="123" spans="1:4" ht="15.75" thickBot="1">
      <c r="A123" s="75" t="s">
        <v>53</v>
      </c>
      <c r="B123" s="59"/>
      <c r="C123" s="120"/>
      <c r="D123" s="121"/>
    </row>
    <row r="124" spans="1:4" ht="15" customHeight="1" thickBot="1">
      <c r="A124" s="74" t="s">
        <v>105</v>
      </c>
      <c r="B124" s="72"/>
      <c r="C124" s="120"/>
      <c r="D124" s="121"/>
    </row>
    <row r="125" spans="1:4" ht="15" customHeight="1">
      <c r="A125" s="122" t="s">
        <v>108</v>
      </c>
      <c r="B125" s="122"/>
      <c r="C125" s="122"/>
      <c r="D125" s="122"/>
    </row>
    <row r="126" ht="17.25" customHeight="1"/>
    <row r="127" spans="1:3" ht="15">
      <c r="A127" s="68"/>
      <c r="B127" s="34"/>
      <c r="C127" s="34"/>
    </row>
    <row r="128" spans="1:3" ht="15">
      <c r="A128" s="68"/>
      <c r="B128" s="34"/>
      <c r="C128" s="34"/>
    </row>
    <row r="129" ht="15.75" customHeight="1">
      <c r="A129" s="79" t="s">
        <v>110</v>
      </c>
    </row>
    <row r="130" ht="15.75" customHeight="1" thickBot="1"/>
    <row r="131" spans="1:3" ht="15.75" customHeight="1" thickBot="1">
      <c r="A131" s="3" t="s">
        <v>1</v>
      </c>
      <c r="B131" s="78" t="s">
        <v>2</v>
      </c>
      <c r="C131" s="78" t="s">
        <v>3</v>
      </c>
    </row>
    <row r="132" spans="1:3" ht="15.75" customHeight="1" thickBot="1">
      <c r="A132" s="77" t="s">
        <v>53</v>
      </c>
      <c r="B132" s="53">
        <v>5</v>
      </c>
      <c r="C132" s="53" t="s">
        <v>54</v>
      </c>
    </row>
    <row r="133" spans="1:3" ht="15.75" customHeight="1" thickBot="1">
      <c r="A133" s="100" t="s">
        <v>51</v>
      </c>
      <c r="B133" s="101"/>
      <c r="C133" s="37"/>
    </row>
    <row r="134" spans="1:3" ht="15.75" customHeight="1" thickBot="1">
      <c r="A134" s="100" t="s">
        <v>111</v>
      </c>
      <c r="B134" s="101"/>
      <c r="C134" s="46"/>
    </row>
    <row r="135" ht="15.75" customHeight="1"/>
    <row r="136" ht="15.75" customHeight="1"/>
    <row r="137" spans="1:5" ht="15.75" customHeight="1">
      <c r="A137" s="99" t="s">
        <v>112</v>
      </c>
      <c r="B137" s="99"/>
      <c r="C137" s="99"/>
      <c r="D137" s="99"/>
      <c r="E137" s="99"/>
    </row>
    <row r="138" ht="15.75" customHeight="1" thickBot="1"/>
    <row r="139" spans="1:3" ht="15.75" customHeight="1" thickBot="1">
      <c r="A139" s="3" t="s">
        <v>1</v>
      </c>
      <c r="B139" s="78" t="s">
        <v>2</v>
      </c>
      <c r="C139" s="78" t="s">
        <v>3</v>
      </c>
    </row>
    <row r="140" spans="1:3" ht="15.75" customHeight="1" thickBot="1">
      <c r="A140" s="77" t="s">
        <v>113</v>
      </c>
      <c r="B140" s="53">
        <v>6</v>
      </c>
      <c r="C140" s="53" t="s">
        <v>4</v>
      </c>
    </row>
    <row r="141" spans="1:3" ht="15.75" customHeight="1" thickBot="1">
      <c r="A141" s="100" t="s">
        <v>51</v>
      </c>
      <c r="B141" s="101"/>
      <c r="C141" s="37"/>
    </row>
    <row r="142" spans="1:3" ht="15.75" customHeight="1" thickBot="1">
      <c r="A142" s="100" t="s">
        <v>114</v>
      </c>
      <c r="B142" s="101"/>
      <c r="C142" s="46"/>
    </row>
    <row r="143" ht="15.75" customHeight="1"/>
    <row r="144" spans="1:5" ht="15.75" customHeight="1">
      <c r="A144" s="99" t="s">
        <v>115</v>
      </c>
      <c r="B144" s="99"/>
      <c r="C144" s="99"/>
      <c r="D144" s="99"/>
      <c r="E144" s="99"/>
    </row>
    <row r="145" spans="1:5" ht="15.75" customHeight="1" thickBot="1">
      <c r="A145" s="76"/>
      <c r="B145" s="76"/>
      <c r="C145" s="76"/>
      <c r="D145" s="76"/>
      <c r="E145" s="76"/>
    </row>
    <row r="146" spans="1:5" ht="30.75" customHeight="1" thickBot="1">
      <c r="A146" s="3"/>
      <c r="B146" s="78" t="s">
        <v>16</v>
      </c>
      <c r="C146" s="78" t="s">
        <v>91</v>
      </c>
      <c r="D146" s="128" t="s">
        <v>116</v>
      </c>
      <c r="E146" s="129"/>
    </row>
    <row r="147" spans="1:5" ht="15.75" customHeight="1">
      <c r="A147" s="13" t="s">
        <v>17</v>
      </c>
      <c r="B147" s="130">
        <v>1500</v>
      </c>
      <c r="C147" s="132"/>
      <c r="D147" s="134"/>
      <c r="E147" s="135"/>
    </row>
    <row r="148" spans="1:5" ht="28.5" customHeight="1" thickBot="1">
      <c r="A148" s="77" t="s">
        <v>18</v>
      </c>
      <c r="B148" s="131"/>
      <c r="C148" s="133"/>
      <c r="D148" s="136"/>
      <c r="E148" s="137"/>
    </row>
    <row r="149" spans="1:5" ht="15.75" customHeight="1">
      <c r="A149" s="13" t="s">
        <v>19</v>
      </c>
      <c r="B149" s="130">
        <v>312</v>
      </c>
      <c r="C149" s="132"/>
      <c r="D149" s="134"/>
      <c r="E149" s="135"/>
    </row>
    <row r="150" spans="1:5" ht="28.5" customHeight="1" thickBot="1">
      <c r="A150" s="77" t="s">
        <v>20</v>
      </c>
      <c r="B150" s="131"/>
      <c r="C150" s="133"/>
      <c r="D150" s="136"/>
      <c r="E150" s="137"/>
    </row>
    <row r="151" spans="1:5" ht="15.75" customHeight="1" thickBot="1">
      <c r="A151" s="138" t="s">
        <v>52</v>
      </c>
      <c r="B151" s="139"/>
      <c r="C151" s="140"/>
      <c r="D151" s="141"/>
      <c r="E151" s="142"/>
    </row>
    <row r="152" spans="1:3" ht="15">
      <c r="A152" s="68"/>
      <c r="B152" s="34"/>
      <c r="C152" s="34"/>
    </row>
    <row r="153" spans="1:3" ht="15">
      <c r="A153" s="68"/>
      <c r="B153" s="34"/>
      <c r="C153" s="34"/>
    </row>
    <row r="154" spans="1:4" ht="18.75">
      <c r="A154" s="68"/>
      <c r="B154" s="34"/>
      <c r="C154" s="34"/>
      <c r="D154" s="69"/>
    </row>
    <row r="155" spans="1:4" ht="18.75">
      <c r="A155" s="68"/>
      <c r="B155" s="34"/>
      <c r="C155" s="34"/>
      <c r="D155" s="69"/>
    </row>
    <row r="156" spans="1:4" ht="28.5" customHeight="1">
      <c r="A156" s="99" t="s">
        <v>63</v>
      </c>
      <c r="B156" s="99"/>
      <c r="C156" s="99"/>
      <c r="D156" s="99"/>
    </row>
    <row r="157" ht="7.5" customHeight="1" thickBot="1"/>
    <row r="158" spans="1:4" ht="15" customHeight="1">
      <c r="A158" s="96" t="s">
        <v>21</v>
      </c>
      <c r="B158" s="11"/>
      <c r="C158" s="96" t="s">
        <v>55</v>
      </c>
      <c r="D158" s="93" t="s">
        <v>99</v>
      </c>
    </row>
    <row r="159" spans="1:4" ht="15">
      <c r="A159" s="97"/>
      <c r="B159" s="15" t="s">
        <v>22</v>
      </c>
      <c r="C159" s="97"/>
      <c r="D159" s="94"/>
    </row>
    <row r="160" spans="1:4" ht="15">
      <c r="A160" s="97"/>
      <c r="B160" s="15" t="s">
        <v>15</v>
      </c>
      <c r="C160" s="97"/>
      <c r="D160" s="94"/>
    </row>
    <row r="161" spans="1:4" ht="15.75" thickBot="1">
      <c r="A161" s="98"/>
      <c r="B161" s="12"/>
      <c r="C161" s="98"/>
      <c r="D161" s="95"/>
    </row>
    <row r="162" spans="1:4" ht="60.75" thickBot="1">
      <c r="A162" s="14" t="s">
        <v>23</v>
      </c>
      <c r="B162" s="9">
        <v>1</v>
      </c>
      <c r="C162" s="7"/>
      <c r="D162" s="49"/>
    </row>
    <row r="163" spans="1:4" ht="15.75" thickBot="1">
      <c r="A163" s="14" t="s">
        <v>24</v>
      </c>
      <c r="B163" s="9">
        <v>23</v>
      </c>
      <c r="C163" s="7"/>
      <c r="D163" s="49"/>
    </row>
    <row r="164" spans="1:4" ht="60.75" thickBot="1">
      <c r="A164" s="14" t="s">
        <v>25</v>
      </c>
      <c r="B164" s="9">
        <v>1100</v>
      </c>
      <c r="C164" s="7"/>
      <c r="D164" s="49"/>
    </row>
    <row r="165" spans="1:4" ht="24.75" thickBot="1">
      <c r="A165" s="14" t="s">
        <v>26</v>
      </c>
      <c r="B165" s="9">
        <v>0.1</v>
      </c>
      <c r="C165" s="7"/>
      <c r="D165" s="49"/>
    </row>
    <row r="166" spans="1:4" ht="15.75" thickBot="1">
      <c r="A166" s="14" t="s">
        <v>27</v>
      </c>
      <c r="B166" s="9">
        <v>0.1</v>
      </c>
      <c r="C166" s="7"/>
      <c r="D166" s="49"/>
    </row>
    <row r="167" spans="1:4" ht="15.75" thickBot="1">
      <c r="A167" s="14" t="s">
        <v>28</v>
      </c>
      <c r="B167" s="9">
        <v>0.1</v>
      </c>
      <c r="C167" s="7"/>
      <c r="D167" s="49"/>
    </row>
    <row r="168" spans="1:4" ht="15.75" thickBot="1">
      <c r="A168" s="14" t="s">
        <v>29</v>
      </c>
      <c r="B168" s="9">
        <v>0.1</v>
      </c>
      <c r="C168" s="7"/>
      <c r="D168" s="49"/>
    </row>
    <row r="169" spans="1:4" ht="36.75" thickBot="1">
      <c r="A169" s="14" t="s">
        <v>57</v>
      </c>
      <c r="B169" s="9">
        <v>0.05</v>
      </c>
      <c r="C169" s="7"/>
      <c r="D169" s="39"/>
    </row>
    <row r="170" spans="1:4" ht="36.75" thickBot="1">
      <c r="A170" s="14" t="s">
        <v>30</v>
      </c>
      <c r="B170" s="9">
        <v>2.5</v>
      </c>
      <c r="C170" s="7"/>
      <c r="D170" s="49"/>
    </row>
    <row r="171" spans="1:4" ht="60.75" thickBot="1">
      <c r="A171" s="14" t="s">
        <v>31</v>
      </c>
      <c r="B171" s="9">
        <v>12</v>
      </c>
      <c r="C171" s="7"/>
      <c r="D171" s="50"/>
    </row>
    <row r="172" spans="1:4" ht="48.75" thickBot="1">
      <c r="A172" s="14" t="s">
        <v>32</v>
      </c>
      <c r="B172" s="9">
        <v>0.1</v>
      </c>
      <c r="C172" s="7"/>
      <c r="D172" s="50"/>
    </row>
    <row r="173" spans="1:4" ht="36.75" thickBot="1">
      <c r="A173" s="14" t="s">
        <v>86</v>
      </c>
      <c r="B173" s="9">
        <v>300</v>
      </c>
      <c r="C173" s="7"/>
      <c r="D173" s="45"/>
    </row>
    <row r="174" spans="1:4" ht="15.75" thickBot="1">
      <c r="A174" s="14" t="s">
        <v>33</v>
      </c>
      <c r="B174" s="9">
        <v>12</v>
      </c>
      <c r="C174" s="7"/>
      <c r="D174" s="50"/>
    </row>
    <row r="175" spans="1:4" ht="24.75" thickBot="1">
      <c r="A175" s="14" t="s">
        <v>98</v>
      </c>
      <c r="B175" s="9">
        <v>350</v>
      </c>
      <c r="C175" s="7"/>
      <c r="D175" s="50"/>
    </row>
    <row r="176" spans="1:4" ht="12" customHeight="1" thickBot="1">
      <c r="A176" s="91" t="s">
        <v>56</v>
      </c>
      <c r="B176" s="92"/>
      <c r="C176" s="92"/>
      <c r="D176" s="48"/>
    </row>
    <row r="190" ht="15">
      <c r="A190" s="56"/>
    </row>
  </sheetData>
  <mergeCells count="65">
    <mergeCell ref="B149:B150"/>
    <mergeCell ref="C149:C150"/>
    <mergeCell ref="D149:E150"/>
    <mergeCell ref="A151:C151"/>
    <mergeCell ref="D151:E151"/>
    <mergeCell ref="A141:B141"/>
    <mergeCell ref="A142:B142"/>
    <mergeCell ref="A144:E144"/>
    <mergeCell ref="D146:E146"/>
    <mergeCell ref="B147:B148"/>
    <mergeCell ref="C147:C148"/>
    <mergeCell ref="D147:E148"/>
    <mergeCell ref="A3:C3"/>
    <mergeCell ref="A53:C53"/>
    <mergeCell ref="A66:C66"/>
    <mergeCell ref="A83:C83"/>
    <mergeCell ref="A105:C105"/>
    <mergeCell ref="A6:A8"/>
    <mergeCell ref="A13:A16"/>
    <mergeCell ref="A22:B22"/>
    <mergeCell ref="A18:A21"/>
    <mergeCell ref="A9:A11"/>
    <mergeCell ref="A23:B23"/>
    <mergeCell ref="A36:A38"/>
    <mergeCell ref="A24:C25"/>
    <mergeCell ref="A32:C33"/>
    <mergeCell ref="A60:C60"/>
    <mergeCell ref="A73:C73"/>
    <mergeCell ref="A69:C69"/>
    <mergeCell ref="A56:C56"/>
    <mergeCell ref="A39:A42"/>
    <mergeCell ref="A43:B43"/>
    <mergeCell ref="A62:B62"/>
    <mergeCell ref="A44:B44"/>
    <mergeCell ref="A63:B63"/>
    <mergeCell ref="A78:B78"/>
    <mergeCell ref="E115:E118"/>
    <mergeCell ref="A115:A118"/>
    <mergeCell ref="A75:C75"/>
    <mergeCell ref="A86:C86"/>
    <mergeCell ref="A108:B108"/>
    <mergeCell ref="A93:B93"/>
    <mergeCell ref="A89:C89"/>
    <mergeCell ref="A94:B94"/>
    <mergeCell ref="A107:B107"/>
    <mergeCell ref="A91:C91"/>
    <mergeCell ref="A77:B77"/>
    <mergeCell ref="A112:C112"/>
    <mergeCell ref="A110:E110"/>
    <mergeCell ref="A119:D119"/>
    <mergeCell ref="B115:B118"/>
    <mergeCell ref="C115:C118"/>
    <mergeCell ref="D115:D118"/>
    <mergeCell ref="A176:C176"/>
    <mergeCell ref="D158:D161"/>
    <mergeCell ref="C158:C161"/>
    <mergeCell ref="A158:A161"/>
    <mergeCell ref="A156:D156"/>
    <mergeCell ref="C122:D122"/>
    <mergeCell ref="C123:D123"/>
    <mergeCell ref="C124:D124"/>
    <mergeCell ref="A125:D125"/>
    <mergeCell ref="A133:B133"/>
    <mergeCell ref="A134:B134"/>
    <mergeCell ref="A137:E13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0">
      <selection activeCell="B17" sqref="B17:B18"/>
    </sheetView>
  </sheetViews>
  <sheetFormatPr defaultColWidth="9.140625" defaultRowHeight="15"/>
  <cols>
    <col min="1" max="1" width="6.421875" style="1" customWidth="1"/>
    <col min="2" max="2" width="52.140625" style="17" customWidth="1"/>
    <col min="3" max="3" width="22.140625" style="1" customWidth="1"/>
    <col min="4" max="4" width="17.140625" style="1" customWidth="1"/>
    <col min="5" max="5" width="33.140625" style="1" customWidth="1"/>
    <col min="6" max="16384" width="9.140625" style="1" customWidth="1"/>
  </cols>
  <sheetData>
    <row r="1" ht="18.75">
      <c r="A1" s="21" t="s">
        <v>34</v>
      </c>
    </row>
    <row r="2" ht="15.75" thickBot="1"/>
    <row r="3" spans="1:5" s="16" customFormat="1" ht="42" customHeight="1" thickBot="1">
      <c r="A3" s="128" t="s">
        <v>35</v>
      </c>
      <c r="B3" s="143"/>
      <c r="C3" s="4" t="s">
        <v>36</v>
      </c>
      <c r="D3" s="4" t="s">
        <v>37</v>
      </c>
      <c r="E3" s="4" t="s">
        <v>38</v>
      </c>
    </row>
    <row r="4" spans="1:5" ht="41.25" customHeight="1" thickBot="1">
      <c r="A4" s="6" t="s">
        <v>41</v>
      </c>
      <c r="B4" s="19" t="s">
        <v>68</v>
      </c>
      <c r="C4" s="22"/>
      <c r="D4" s="23"/>
      <c r="E4" s="23">
        <f>C4+D4</f>
        <v>0</v>
      </c>
    </row>
    <row r="5" spans="1:5" ht="57" customHeight="1" thickBot="1">
      <c r="A5" s="42" t="s">
        <v>42</v>
      </c>
      <c r="B5" s="43" t="s">
        <v>69</v>
      </c>
      <c r="C5" s="44"/>
      <c r="D5" s="41"/>
      <c r="E5" s="23">
        <f>C5+D5</f>
        <v>0</v>
      </c>
    </row>
    <row r="6" spans="1:5" ht="30">
      <c r="A6" s="148" t="s">
        <v>43</v>
      </c>
      <c r="B6" s="19" t="s">
        <v>70</v>
      </c>
      <c r="C6" s="156"/>
      <c r="D6" s="154"/>
      <c r="E6" s="154">
        <v>0</v>
      </c>
    </row>
    <row r="7" spans="1:5" ht="15.75" thickBot="1">
      <c r="A7" s="149"/>
      <c r="B7" s="20" t="s">
        <v>71</v>
      </c>
      <c r="C7" s="157"/>
      <c r="D7" s="155"/>
      <c r="E7" s="155"/>
    </row>
    <row r="8" spans="1:5" ht="30">
      <c r="A8" s="148" t="s">
        <v>44</v>
      </c>
      <c r="B8" s="19" t="s">
        <v>70</v>
      </c>
      <c r="C8" s="146"/>
      <c r="D8" s="152"/>
      <c r="E8" s="152">
        <v>0</v>
      </c>
    </row>
    <row r="9" spans="1:5" ht="15.75" thickBot="1">
      <c r="A9" s="149"/>
      <c r="B9" s="20" t="s">
        <v>72</v>
      </c>
      <c r="C9" s="147"/>
      <c r="D9" s="153"/>
      <c r="E9" s="153"/>
    </row>
    <row r="10" spans="1:5" ht="30">
      <c r="A10" s="148" t="s">
        <v>45</v>
      </c>
      <c r="B10" s="19" t="s">
        <v>70</v>
      </c>
      <c r="C10" s="146"/>
      <c r="D10" s="152"/>
      <c r="E10" s="152">
        <v>0</v>
      </c>
    </row>
    <row r="11" spans="1:5" ht="15.75" thickBot="1">
      <c r="A11" s="149"/>
      <c r="B11" s="20" t="s">
        <v>73</v>
      </c>
      <c r="C11" s="147"/>
      <c r="D11" s="153"/>
      <c r="E11" s="153"/>
    </row>
    <row r="12" spans="1:5" ht="15">
      <c r="A12" s="148" t="s">
        <v>46</v>
      </c>
      <c r="B12" s="144" t="s">
        <v>74</v>
      </c>
      <c r="C12" s="146"/>
      <c r="D12" s="152"/>
      <c r="E12" s="152">
        <v>0</v>
      </c>
    </row>
    <row r="13" spans="1:5" ht="25.5" customHeight="1" thickBot="1">
      <c r="A13" s="149"/>
      <c r="B13" s="145"/>
      <c r="C13" s="147"/>
      <c r="D13" s="153"/>
      <c r="E13" s="153"/>
    </row>
    <row r="14" spans="1:5" ht="39" customHeight="1" thickBot="1">
      <c r="A14" s="6" t="s">
        <v>47</v>
      </c>
      <c r="B14" s="18" t="s">
        <v>77</v>
      </c>
      <c r="C14" s="22"/>
      <c r="D14" s="23"/>
      <c r="E14" s="23">
        <f>C14+D14</f>
        <v>0</v>
      </c>
    </row>
    <row r="15" spans="1:5" ht="15">
      <c r="A15" s="148" t="s">
        <v>75</v>
      </c>
      <c r="B15" s="144" t="s">
        <v>78</v>
      </c>
      <c r="C15" s="146"/>
      <c r="D15" s="152"/>
      <c r="E15" s="152">
        <v>0</v>
      </c>
    </row>
    <row r="16" spans="1:5" ht="22.5" customHeight="1" thickBot="1">
      <c r="A16" s="149"/>
      <c r="B16" s="145"/>
      <c r="C16" s="147"/>
      <c r="D16" s="153"/>
      <c r="E16" s="153"/>
    </row>
    <row r="17" spans="1:5" ht="15">
      <c r="A17" s="148" t="s">
        <v>76</v>
      </c>
      <c r="B17" s="158" t="s">
        <v>79</v>
      </c>
      <c r="C17" s="146"/>
      <c r="D17" s="152"/>
      <c r="E17" s="152">
        <v>0</v>
      </c>
    </row>
    <row r="18" spans="1:5" ht="15.75" thickBot="1">
      <c r="A18" s="149"/>
      <c r="B18" s="159"/>
      <c r="C18" s="147"/>
      <c r="D18" s="153"/>
      <c r="E18" s="153"/>
    </row>
    <row r="19" spans="1:5" ht="15">
      <c r="A19" s="148" t="s">
        <v>80</v>
      </c>
      <c r="B19" s="144" t="s">
        <v>48</v>
      </c>
      <c r="C19" s="146"/>
      <c r="D19" s="152"/>
      <c r="E19" s="152">
        <v>0</v>
      </c>
    </row>
    <row r="20" spans="1:5" ht="15.75" thickBot="1">
      <c r="A20" s="149"/>
      <c r="B20" s="145"/>
      <c r="C20" s="147"/>
      <c r="D20" s="153"/>
      <c r="E20" s="153"/>
    </row>
    <row r="21" spans="1:5" ht="15">
      <c r="A21" s="148" t="s">
        <v>81</v>
      </c>
      <c r="B21" s="144" t="s">
        <v>82</v>
      </c>
      <c r="C21" s="146"/>
      <c r="D21" s="152"/>
      <c r="E21" s="152">
        <v>0</v>
      </c>
    </row>
    <row r="22" spans="1:5" ht="15.75" thickBot="1">
      <c r="A22" s="149"/>
      <c r="B22" s="145"/>
      <c r="C22" s="147"/>
      <c r="D22" s="153"/>
      <c r="E22" s="153"/>
    </row>
    <row r="23" spans="1:5" ht="40.5" customHeight="1" thickBot="1">
      <c r="A23" s="150" t="s">
        <v>39</v>
      </c>
      <c r="B23" s="151"/>
      <c r="C23" s="24"/>
      <c r="D23" s="24">
        <f>SUM(D4:D22)</f>
        <v>0</v>
      </c>
      <c r="E23" s="24">
        <f>SUM(E4:E22)</f>
        <v>0</v>
      </c>
    </row>
    <row r="24" spans="1:5" ht="33.75" customHeight="1" thickBot="1">
      <c r="A24" s="128" t="s">
        <v>40</v>
      </c>
      <c r="B24" s="129"/>
      <c r="C24" s="24"/>
      <c r="D24" s="24">
        <f>D23*4</f>
        <v>0</v>
      </c>
      <c r="E24" s="24">
        <f>E23*4</f>
        <v>0</v>
      </c>
    </row>
  </sheetData>
  <mergeCells count="40">
    <mergeCell ref="D21:D22"/>
    <mergeCell ref="E21:E22"/>
    <mergeCell ref="B17:B18"/>
    <mergeCell ref="C17:C18"/>
    <mergeCell ref="D17:D18"/>
    <mergeCell ref="E17:E18"/>
    <mergeCell ref="B19:B20"/>
    <mergeCell ref="C19:C20"/>
    <mergeCell ref="E19:E20"/>
    <mergeCell ref="D19:D20"/>
    <mergeCell ref="D15:D16"/>
    <mergeCell ref="E15:E16"/>
    <mergeCell ref="E6:E7"/>
    <mergeCell ref="A8:A9"/>
    <mergeCell ref="C8:C9"/>
    <mergeCell ref="D8:D9"/>
    <mergeCell ref="E8:E9"/>
    <mergeCell ref="A6:A7"/>
    <mergeCell ref="C6:C7"/>
    <mergeCell ref="D6:D7"/>
    <mergeCell ref="E10:E11"/>
    <mergeCell ref="B12:B13"/>
    <mergeCell ref="C12:C13"/>
    <mergeCell ref="D12:D13"/>
    <mergeCell ref="E12:E13"/>
    <mergeCell ref="D10:D11"/>
    <mergeCell ref="A17:A18"/>
    <mergeCell ref="C21:C22"/>
    <mergeCell ref="A24:B24"/>
    <mergeCell ref="A19:A20"/>
    <mergeCell ref="A21:A22"/>
    <mergeCell ref="B21:B22"/>
    <mergeCell ref="A23:B23"/>
    <mergeCell ref="A3:B3"/>
    <mergeCell ref="B15:B16"/>
    <mergeCell ref="C15:C16"/>
    <mergeCell ref="A15:A16"/>
    <mergeCell ref="C10:C11"/>
    <mergeCell ref="A12:A1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2016-01-12T13:05:01Z</cp:lastPrinted>
  <dcterms:created xsi:type="dcterms:W3CDTF">2006-09-16T00:00:00Z</dcterms:created>
  <dcterms:modified xsi:type="dcterms:W3CDTF">2017-05-25T07:09:32Z</dcterms:modified>
  <cp:category/>
  <cp:version/>
  <cp:contentType/>
  <cp:contentStatus/>
</cp:coreProperties>
</file>