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List1" sheetId="1" r:id="rId1"/>
  </sheets>
  <definedNames>
    <definedName name="_xlnm.Print_Titles" localSheetId="0">'List1'!$2:$3</definedName>
    <definedName name="_xlnm.Print_Area" localSheetId="0">'List1'!$B$2:$J$121</definedName>
  </definedNames>
  <calcPr fullCalcOnLoad="1"/>
</workbook>
</file>

<file path=xl/sharedStrings.xml><?xml version="1.0" encoding="utf-8"?>
<sst xmlns="http://schemas.openxmlformats.org/spreadsheetml/2006/main" count="251" uniqueCount="173">
  <si>
    <t>pol.</t>
  </si>
  <si>
    <t>název</t>
  </si>
  <si>
    <t>množství</t>
  </si>
  <si>
    <t>jednotka</t>
  </si>
  <si>
    <t>1.1</t>
  </si>
  <si>
    <t>kpl</t>
  </si>
  <si>
    <t>1.4</t>
  </si>
  <si>
    <t>1.5</t>
  </si>
  <si>
    <t>ks</t>
  </si>
  <si>
    <t>1.6</t>
  </si>
  <si>
    <t>1.7</t>
  </si>
  <si>
    <t>Porubí chladiva R410A d12,7 vč. izolace na bázi syntetického kaučuku s hořlavostí "B" (nízká hořlavost, samozhášivý, nekapající, nešíří plamen) (započtena 10% rezerva)</t>
  </si>
  <si>
    <t>bm</t>
  </si>
  <si>
    <t>1.8</t>
  </si>
  <si>
    <t>1.9</t>
  </si>
  <si>
    <t>1.10</t>
  </si>
  <si>
    <t>1.22</t>
  </si>
  <si>
    <t>1.23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</si>
  <si>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</si>
  <si>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</si>
  <si>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</si>
  <si>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</si>
  <si>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</si>
  <si>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</si>
  <si>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</si>
  <si>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</si>
  <si>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</si>
  <si>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</si>
  <si>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</si>
  <si>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</si>
  <si>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</si>
  <si>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</si>
  <si>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neobsazeno</t>
  </si>
  <si>
    <t>1.60</t>
  </si>
  <si>
    <t>m2</t>
  </si>
  <si>
    <t>1.90</t>
  </si>
  <si>
    <t>1.91</t>
  </si>
  <si>
    <t>1.92</t>
  </si>
  <si>
    <t>1.93</t>
  </si>
  <si>
    <t>1.94-1.99</t>
  </si>
  <si>
    <t>Izolace, nátěry, montážní a spojovací materiál</t>
  </si>
  <si>
    <t>1.100</t>
  </si>
  <si>
    <t>1.101</t>
  </si>
  <si>
    <t xml:space="preserve">Nátěr pomocných ocelových kcí, složení: 1 x reaktivní (odmaštění), 1 x základní syntetický, 2 x vrchní nátěr email synt. venk. </t>
  </si>
  <si>
    <t>Mont. a spoj. mat.</t>
  </si>
  <si>
    <t>Neobsazeno</t>
  </si>
  <si>
    <t>AHUbox - komunikační modul pro tepelná čerpadla pro plynulé řízení výkonu signálem 0-10V z MaR VZT jednotky</t>
  </si>
  <si>
    <t>Porubí chladiva R410A d25,4 vč. izolace na bázi syntetického kaučuku s hořlavostí "B" (nízká hořlavost, samozhášivý, nekapající, nešíří plamen) (započtena 10% rezerva)</t>
  </si>
  <si>
    <t>Buňka tlumiče hluku s děrovaným plechem 200x500x1000.1 pro tlumič hluku 600x1500/1000…1ks - čerstvý vzduch za VZT jednotkou, V = 11 950m3/h, dp = 30 Pa, Lwa = 40 dB</t>
  </si>
  <si>
    <t>Buňka tlumiče hluku s děrovaným plechem 250x500x750.1 pro tlumič hluku 1500x1000/750…1ks - čerstvý vzduch před VZT jednotkou, V = 11 950m3/h, dp = 12 Pa, Lwa = 29 dB</t>
  </si>
  <si>
    <t>Buňka tlumiče hluku s děrovaným plechem v hygienickém provedení 250x500x1000.1 pro tlumič hluku 1250x1000/1000…1ks - odpadní vzduch před jednotkou, V = 11 950m3/h, dp = 19 Pa, Lwa = 34 dB</t>
  </si>
  <si>
    <t>Buňka tlumiče hluku s děrovaným plechem v hygienickém provedení 250x500x1000.1 pro tlumič hluku 1500x1000/1000…1ks - odpadní vzduch za jednotkou, V = 11 950m3/h, dp = 14 Pa, Lwa = 29 dB</t>
  </si>
  <si>
    <t>Buňka tlumiče hluku s děrovaným plechem v hygienickém provedení 250x500x1000.1 pro tlumič hluku 250x500/1000…1ks - odpadní vzduch před jednotkou (odtah od myčky nádobí - dodatečný útlum hluku), V = 1 250m3/h, dp = 21 Pa, Lwa = 28 dB</t>
  </si>
  <si>
    <t>Protidešťová žaluzie pozinkovaná, PZZN-1500x1000-R1.S (přívod vzduchu do VZT jednotky V = 11 950 m3/h, dp = 25 Pa) + RAL dle požadavku investora</t>
  </si>
  <si>
    <t>Protidešťová žaluzie pozinkovaná, PZZN-1000x1500-R1.S (odvod vzduchu z VZT jednotky V = 11 950 m3/h, dp = 14 Pa) + RAL dle požadavku investora</t>
  </si>
  <si>
    <t>Uzavírací klapka těsná 1000x400 pro servopohon, servopohon 230V on/off (přepínač větrání jídelny/výdeje jídel) + ovládací přepínač na stěnu, kabeláž, zapojení</t>
  </si>
  <si>
    <t xml:space="preserve">Uzavírací klaka těsná 450x500 pro servopohon, servopohon 230V on/off (přepínač větrání jídelny/výdeje jídel) </t>
  </si>
  <si>
    <t>Regulační klapka d200 ruční</t>
  </si>
  <si>
    <t>Regulační klapka d250 ruční</t>
  </si>
  <si>
    <t>Regulační klapka 200x200 ruční</t>
  </si>
  <si>
    <t>Regulační klapka 400x400 ruční</t>
  </si>
  <si>
    <t>Regulační klapka d315 ruční</t>
  </si>
  <si>
    <t>Regulační klapka 200x250 ruční</t>
  </si>
  <si>
    <t>Regulační klapka 315x250 ruční</t>
  </si>
  <si>
    <t>Regulační klapka 250x200 ruční</t>
  </si>
  <si>
    <t>Regulační klapka 250x250 ruční</t>
  </si>
  <si>
    <t>Textílní velkoplošná vyústka (pro m.č. 119 - příprava masa), d250, perforace + mikroperforace, V = 700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</si>
  <si>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(varna - výdej jídel, jídelna), d450, perforace + mikroperforace, V = 3 000 m3/h, dp = 40 Pa, délka vyústky 11 000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</si>
  <si>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m.č. 118 - umývárna kuchyňského nádobí), d250, perforace + mikroperforace, V = 600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</si>
  <si>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m.č. 117 - umývárna stolního nádobí), d200, perforace + mikroperforace, V = 550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</si>
  <si>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m.č. 116 - kuchyň - varna), d450, perforace + mikroperforace, V = 2 525 m3/h, dp = 40 Pa, délka vyústky 5 000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</si>
  <si>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varnu - ofuk rohu místnosti), d250, perforace + mikroperforace, V = 600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</si>
  <si>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Textílní velkoplošná vyústka (pro m.č. 120 - umyvárna - sociální služby), d250, perforace + mikroperforace, V = 600 m3/h, dp = 40 Pa, délka vyústky 2 000 mm, vyztužující obruče pro udržení tvaru vyústky, materiál 100% PES, požární odolnost - třída B-s1, d0, barva tmavě šedá (barvu konzultovat s investorem), montážní materiál pro uchycení, napojení pomocí zipu</t>
  </si>
  <si>
    <t>Vyústka hliníková jednořadá bez regulace na 4hranné VZT potrubí, 1000x400 (vodorovné lamely, profuk přetlakového vzduchu  jídelny do varny, V = 1 500 m3/h, dp = 5 Pa)</t>
  </si>
  <si>
    <t>Vyústka pozinkovaná jednořadá bez regulace na 4hranné VZT potrubí, 625x125 (odvod vzduchu z m.č. 117, V = 550 m3/h, dp = 20 Pa)</t>
  </si>
  <si>
    <t>1.2</t>
  </si>
  <si>
    <t>1.3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</si>
  <si>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</si>
  <si>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</si>
  <si>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</si>
  <si>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</si>
  <si>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</si>
  <si>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</si>
  <si>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</si>
  <si>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</si>
  <si>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</si>
  <si>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</si>
  <si>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</si>
  <si>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1.24</t>
  </si>
  <si>
    <t>4hranné VZT potrubí - sk. I z pozink. plechu, třída těsnosti I dle PK 12 0036 (vzduchovody čestvého vzduchu)</t>
  </si>
  <si>
    <t>m</t>
  </si>
  <si>
    <t>4hranné VZT potrubí sk. I do obv. 5000mm/80% tvar.</t>
  </si>
  <si>
    <t>4hranné VZT potrubí sk. I do obv. 4000mm/80% tvar.</t>
  </si>
  <si>
    <t>4hranné VZT potrubí sk. I do obv. 3500mm/70% tvar.</t>
  </si>
  <si>
    <t>4hranné VZT potrubí sk. I do obv. 2630mm/70% tvar.</t>
  </si>
  <si>
    <t>4hranné VZT potrubí sk. I do obv. 1890mm/70% tvar.</t>
  </si>
  <si>
    <t>Kruhové VZT potrubí sk. I z pozink. plechu, třída těsnosti I dle PK 12 0036 (vzduchovody čerstvého vzduchu)</t>
  </si>
  <si>
    <t>4hranné VZT potrubí - sk. I z pozink. plechu, třída těsnosti III dle PK 12 0036 (vzduchovody odpadního vzduchu)</t>
  </si>
  <si>
    <t>4hranné VZT potrubí sk. I do obv. 5000mm/70% tvar.</t>
  </si>
  <si>
    <t>4hranné VZT potrubí sk. I do obv. 2630mm/100% tvar.</t>
  </si>
  <si>
    <t>4hranné VZT potrubí sk. I do obv. 3500mm/50% tvar.</t>
  </si>
  <si>
    <t>4hranné VZT potrubí sk. I do obv. 1890mm/50% tvar.</t>
  </si>
  <si>
    <t>4hranné VZT potrubí sk. I do obv. 650mm/50% tvar.</t>
  </si>
  <si>
    <t>4hranné VZT potrubí sk. I do obv. 1050mm/60% tvar.</t>
  </si>
  <si>
    <t>4hranné VZT potrubí sk. I do obv. 1500mm/60% tvar.</t>
  </si>
  <si>
    <t>Kruhové VZT potrubí sk. I do d280/50% tvar.</t>
  </si>
  <si>
    <t>Kruhové VZT potrubí sk. I do d400/30% tvar.</t>
  </si>
  <si>
    <t>Kruhové VZT potrubí sk. I do d280/30% tvar.</t>
  </si>
  <si>
    <t>Kruhové VZT potrubí sk. I do d560/20% tvar.</t>
  </si>
  <si>
    <t>Kruhové VZT potrubí sk. I do d200/30% tvar.</t>
  </si>
  <si>
    <t>Kruhové VZT potrubí sk. I z pozink. plechu, třída těsnosti III dle PK 12 0036 (vzduchovody odpadního vzduchu)</t>
  </si>
  <si>
    <t>1.50</t>
  </si>
  <si>
    <t>1.51-1.59</t>
  </si>
  <si>
    <t>1.61</t>
  </si>
  <si>
    <t>1.62</t>
  </si>
  <si>
    <t>1.63</t>
  </si>
  <si>
    <t>1.64</t>
  </si>
  <si>
    <t>1.65-1.69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</si>
  <si>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</si>
  <si>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</si>
  <si>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</si>
  <si>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</si>
  <si>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</si>
  <si>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</si>
  <si>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</si>
  <si>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</si>
  <si>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1.78-1.89</t>
  </si>
  <si>
    <t>1.102-1.109</t>
  </si>
  <si>
    <t>1.110</t>
  </si>
  <si>
    <t>1.111</t>
  </si>
  <si>
    <t>1.112</t>
  </si>
  <si>
    <t>1.113</t>
  </si>
  <si>
    <t>1.114-.1119</t>
  </si>
  <si>
    <t>Tepelná izolace na bázi extrudovaného polyethylenu s uzavřenou buněčnou strukturou, tl. 30 mm vč. Al polepu, samolepící provedení, vzduchovody mezi VZT jednotkou a exteriérem (je započtena 30% rezerva na prořez, příruby větší jak P20 dodatečně přelepovat izolací)</t>
  </si>
  <si>
    <t>4hranné VZT potrubí z polyuretanových desek krytých hliníkovou fólií, spojování pomocí plastových profilů kvůli zamezení tepelných mostů, tl. panelu 30 mm pro venkovní použití - vzduchovod mezi výfukovým tlumičem hluku a výfukovou žaluzií, barva vzduchovodu vedeného v exteriéru dle požadavku investora</t>
  </si>
  <si>
    <t>4hranné VZT potrubí - materiál polyuretanový panel krytý hliníkovou fólií pro venkovní použití, tl. panelu 30 mm</t>
  </si>
  <si>
    <t>Demontáže, prostupy, odvod kondenzátu</t>
  </si>
  <si>
    <t>Oprava hydroizolace a tepelné izolace střechy po demontáži výfukové hlavice d800</t>
  </si>
  <si>
    <t>Potrubí HT DN32 vč. tvarovek - odvod kondenzátu od VZT jednotky zař. č. 1, od výfukového VZT potrubí, od tepelných čerpadel - rozvody ve strojovně vzduchotechniky</t>
  </si>
  <si>
    <t>Zař. č. 1 - Větrání kuchyně, jídelny</t>
  </si>
  <si>
    <t>Sestavná VZT jednotka, (průřezová rychlost 2,74 m/s), vnější povrch pláště - pozink, vnitřní povrch pláště - pozink, tepelná izolace panelu z minerální vlny tl. 50 mm (50 kg/m3), rám a stvitelné nohy - celková výška 350 mm (viz výkresová část - řez jednotkou), vzduchový výkon Vp = 11 950 m3/h (dpex,p = 500 Pa), Vo = 11 950 m3/h (dpex,o = 500 Pa), složení: přívod vzduchu: protipříruba, uzavírací klapka, filtrační komora s kapsovým filtrem tř. G4 Coarse 60% délky 360 mm, rekuperační komora s deskovým rekuperátorem s účinnosí 79 %, tepelný zisk 117,3 kW při odpadním vzduchu 22 st.C a fi = 50 %, venkovní vzduch -15 st.C, bypass rekuperátoru, chladící komora s přímým výparníkem/kondenzátorem, 2 okruhy s dělením výkonu 1:1, chladivo R410A, chladící výkon 48,4 kW - ochlazení z 32 st.C, 34 % na 21,4 st.C, výparná teplota 5 st.C,  topný výkon pro provoz jako kondenzátor 54 kW, kondenzační teplota 50 st.C, eliminátor kapek, ventilátorová komora s ventilátorem s volným oběžným kolem d630 a elektromotorem s Pe = 7,5kW,  protipříruba, odvod vzduchu: protipříruba, komora s tukovým filtrem, komora s kapsovým filtrem tř G4 Coarse 60% délky 360 mm, ventilátorová komora s ventilátorem s volným oběžným kolem d630 mm a elektromotorem s Pe = 7,5 kW, deskový rekuperátor s eliminátorem kapek, uzavírací klapka, protipříruba. Rozměry jednotky 4 520 x 1 280 x 2 750 mm, hmotnost jednotky 1 045 kg</t>
  </si>
  <si>
    <t>Digestoř 2400x1400x360, horní napojení 2x 200x250, hmotnost 118 kg, materiál AISI304, filtry lamelové 400x400...3ks (V = 1 500 m3/h, dp = 62 Pa, vč. osvětlení a vypínače osvětlení)</t>
  </si>
  <si>
    <t>Digestoř 2200x1400x360, horní napojení 2x 200x250, hmotnost 108 kg, materiál AISI304, filtry lemelové 400x400...3ks (V = 1 500 m3/h, dp = 62 Pa, vč. osvětlení a vypínače osvětlení)</t>
  </si>
  <si>
    <t>Digestoř 2000x1600x360, horní napojení 2x 200x200, hmotnost 112 kg, materiál AISI304, filtry lamelové 400x400…2ks (V = 1 000 m3/h, dp = 56 Pa, vč. osvětlení a vypínače osvětlení)</t>
  </si>
  <si>
    <t>Digestoř 1400x1400x360, horní napojení 400x250, hmotnost 69 kg, materiál AISI304, filtry lamelovév 400x400…3ks (V = 1 250 m3/h, dp = 61 Pa, vč. tukových filtrů, vč. osvětlení a vypínače osvětlení)</t>
  </si>
  <si>
    <t>Posun osvětlení, kterému překáží nové vzduchotechnické rozvody</t>
  </si>
  <si>
    <t>1.39</t>
  </si>
  <si>
    <t>1.40</t>
  </si>
  <si>
    <t>1.41-1.49</t>
  </si>
  <si>
    <t xml:space="preserve">Tepelné čerpadlo (zdroj tepla a chladu pro výměník ve VZT jednotce, nominální chladící výkon Qch,n = 22,0 kW, nominální topný výkon Qo,n = 27,0 kW, příkon při chlazení Pe,ch = 7,24 kW, příkon při topení Pe,o = 7,65 kW, 3x400V/50Hz, hmotnost 172 kg, dop. jištění 3 x 20 A, provozní rozsah chlazení: -15 st.C až 46 st.C/topení -20 st.C až 24 st.C, topný výkon při venkovní teplotě -15 st.C minimálně Qo = 19,6 kW, pozn.: nutno ověřit s výrobce VZT jednotky požadovaný objem výměníku ve VZT jednotce), chladivo R410A - předplněno do 30bm, temperovaný (pomocí samoregulačního topného kabelu ovládaného termostatem od venkovní teploty) odvod kondenzátu od venkovních jednotek do odpadu ve strojovně VZT, ochranná klec </t>
  </si>
  <si>
    <t>Silový přívod elektro pro rozvaděč MaR VZT jednotky: jistič 3x400V/50Hz/63A char. B … 1 ks, silový kabel Cu jádro, PVC, CYKY-J 5x16mm2 … 20bm, vynášecí kabelový rošt … 10bm, požární kabelová ucpávka s odolností EI90 … 1ks</t>
  </si>
  <si>
    <t>Uzávěr přívodu plynu do kuchyně: plyn. filtr DN50, uzavírací ventil DN50 (q = 10,6 m3/h, dp = 20 Pa) s pohonem 230V - bez proudu zavřeno (NC), kabeláž vč. kabelové trasy a napojení na rozvaděč MaR VZT … 35bm</t>
  </si>
  <si>
    <t>dodávka jedn.</t>
  </si>
  <si>
    <t>dod. celkem</t>
  </si>
  <si>
    <t>mont. jedn.</t>
  </si>
  <si>
    <t>mont. celkem</t>
  </si>
  <si>
    <t>Systém MaR VZT jednotky (rozvaděč - vnitřní provedení, regulátor, I/O modul, čidla (teplotní, tlaková, detektor kouře pro přívod venkovního vzduchu), servopohony, frekvenční měniče, jištění kondenzačních jednotek - 3x400V/20A char. B … 2 ks, jištěný výstup 1x230V/10A char. B, Modbus RTU, přepínací ovladač ON/OFF, 1.st/2st., sign. chod a porucha, časový program provozu, ovládání uzavíracího ventilu přívodu plynu do varny - v případě vypnuté vzduchotechniky - ventil uzavřen)</t>
  </si>
  <si>
    <t>Vynášecí konstrukce pod tepelné čerpadlo instalované na terénu před fasádou budovy</t>
  </si>
  <si>
    <t>Tepelná izolace VZT potrubí z minerální vlny tl. 40 mm vč. Al polep., objemová hmotnost 40 kg/m3 (je započtena 30% rezerva na prořez)</t>
  </si>
  <si>
    <t>CELKEM:</t>
  </si>
  <si>
    <t>VRN (náklady na dopravu, jeřáb, plošiny, zaregulování…)</t>
  </si>
  <si>
    <t>Kč bez DPH</t>
  </si>
  <si>
    <t>dodávka</t>
  </si>
  <si>
    <t>montáž</t>
  </si>
  <si>
    <t>Zařízení staveniště</t>
  </si>
  <si>
    <t>Demontáže včetně likvidace: stávající VZT jednotky kuchyně vč. elektro rozvaděče, silových přívodů elektro a jističů v rozvaděči HR-E2, pole č. 5: VZT jednotka KDK Karviná, přívod vzduchu: protidešťová žaluzie 1800x500, klapka, filtrační komora, ohřívací komora, ventilátorová komora (V = cca 11 000 m3/h), pružná manžeta, odvod: pružná manžeta, ventilátorová komora (V = cca 11 000 m3/h), pružná manžeta, výfuková hlavice d800 na střeše objektu (odvodní jednotka KDK je instalovaná na 3.NP vedle kotelny)</t>
  </si>
  <si>
    <t>Demontáž včetně likvidace 4hranného VZT potrubí do obv. 3500/90% tvar. vč. vyústek</t>
  </si>
  <si>
    <t>Demontáž včetně likvidace 4hranného VZT potrubí do obv. 5000/50% tvar. vč. tlumičů hluku</t>
  </si>
  <si>
    <t xml:space="preserve">Demontáže včetně likvidace stávajících digestoří ve varně - 2 ks 4100x1100 + 1 ks 3000x1000 + zpětná montáž digestoře 3000x1000 do místnosti č. 120 - Umyvárna - sociální služby </t>
  </si>
  <si>
    <t>Zabetonování otvorů ve stropě po demontáží starého stoupajícího VZT potrubí z 1.NP na střechu (beton, výztuž, začištění - omítka, malba)</t>
  </si>
  <si>
    <t>Vybourání otvorů včetně odvozu suti ve stěně z CP do tl. 300mm, začištění (omítka, malba) po montáži VZT</t>
  </si>
  <si>
    <t>Zazdění otvoru ve stěně z CP do tl. 450mm vč. začištění (omítka, malba) po montáži VZT</t>
  </si>
  <si>
    <t>Přesun, demontáž, zpětná montáž stávajícího vybavení kuchyně pro potřeby demontáže a montáže vzduchotechniky (popř. pomocné krycí, ochranné konstrukce nad stávající gastro zařízení, pomocné lešení, fošny, OSB desky...)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</si>
</sst>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i/>
      <sz val="10"/>
      <color theme="1"/>
      <name val="Arial ce"/>
      <family val="0"/>
    </font>
    <font>
      <sz val="10"/>
      <color theme="1"/>
      <name val="Arial ce"/>
      <family val="0"/>
    </font>
    <font>
      <b/>
      <i/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9" fontId="44" fillId="0" borderId="0" xfId="0" applyNumberFormat="1" applyFont="1" applyAlignment="1">
      <alignment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49" fontId="44" fillId="0" borderId="11" xfId="0" applyNumberFormat="1" applyFont="1" applyBorder="1" applyAlignment="1">
      <alignment vertical="top"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/>
    </xf>
    <xf numFmtId="0" fontId="46" fillId="0" borderId="0" xfId="0" applyFont="1" applyAlignment="1">
      <alignment vertical="top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3" fontId="47" fillId="0" borderId="0" xfId="0" applyNumberFormat="1" applyFont="1" applyFill="1" applyBorder="1" applyAlignment="1">
      <alignment vertical="top"/>
    </xf>
    <xf numFmtId="3" fontId="47" fillId="0" borderId="0" xfId="0" applyNumberFormat="1" applyFont="1" applyBorder="1" applyAlignment="1">
      <alignment vertical="top"/>
    </xf>
    <xf numFmtId="0" fontId="47" fillId="0" borderId="0" xfId="0" applyFont="1" applyAlignment="1">
      <alignment vertical="top"/>
    </xf>
    <xf numFmtId="3" fontId="47" fillId="0" borderId="11" xfId="0" applyNumberFormat="1" applyFont="1" applyFill="1" applyBorder="1" applyAlignment="1">
      <alignment vertical="top"/>
    </xf>
    <xf numFmtId="3" fontId="47" fillId="0" borderId="11" xfId="0" applyNumberFormat="1" applyFont="1" applyBorder="1" applyAlignment="1">
      <alignment vertical="top"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7" fillId="0" borderId="0" xfId="0" applyNumberFormat="1" applyFont="1" applyAlignment="1">
      <alignment horizontal="right" vertical="top"/>
    </xf>
    <xf numFmtId="3" fontId="27" fillId="0" borderId="13" xfId="0" applyNumberFormat="1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vertical="top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7"/>
  <sheetViews>
    <sheetView tabSelected="1" zoomScalePageLayoutView="0" workbookViewId="0" topLeftCell="A9">
      <selection activeCell="E117" sqref="E117"/>
    </sheetView>
  </sheetViews>
  <sheetFormatPr defaultColWidth="9.140625" defaultRowHeight="15"/>
  <cols>
    <col min="2" max="2" width="10.8515625" style="0" customWidth="1"/>
    <col min="3" max="3" width="128.57421875" style="0" customWidth="1"/>
    <col min="10" max="10" width="10.57421875" style="0" customWidth="1"/>
  </cols>
  <sheetData>
    <row r="2" spans="2:10" ht="15">
      <c r="B2" s="2" t="s">
        <v>0</v>
      </c>
      <c r="C2" s="2" t="s">
        <v>1</v>
      </c>
      <c r="D2" s="2" t="s">
        <v>2</v>
      </c>
      <c r="E2" s="2" t="s">
        <v>3</v>
      </c>
      <c r="F2" s="19" t="s">
        <v>152</v>
      </c>
      <c r="G2" s="19" t="s">
        <v>153</v>
      </c>
      <c r="H2" s="19" t="s">
        <v>154</v>
      </c>
      <c r="I2" s="19" t="s">
        <v>155</v>
      </c>
      <c r="J2" s="20"/>
    </row>
    <row r="3" spans="2:10" ht="15">
      <c r="B3" s="3"/>
      <c r="C3" s="3"/>
      <c r="D3" s="3"/>
      <c r="E3" s="3"/>
      <c r="F3" s="20"/>
      <c r="G3" s="20"/>
      <c r="H3" s="20"/>
      <c r="I3" s="20"/>
      <c r="J3" s="20"/>
    </row>
    <row r="4" spans="2:6" ht="15">
      <c r="B4" s="3"/>
      <c r="C4" s="3"/>
      <c r="D4" s="3"/>
      <c r="E4" s="3"/>
      <c r="F4" s="21"/>
    </row>
    <row r="5" spans="2:9" ht="15">
      <c r="B5" s="4"/>
      <c r="C5" s="5" t="s">
        <v>139</v>
      </c>
      <c r="D5" s="5"/>
      <c r="E5" s="5"/>
      <c r="F5" s="22"/>
      <c r="G5" s="23"/>
      <c r="H5" s="23"/>
      <c r="I5" s="23"/>
    </row>
    <row r="6" spans="2:10" ht="127.5">
      <c r="B6" s="6" t="s">
        <v>4</v>
      </c>
      <c r="C6" s="7" t="s">
        <v>140</v>
      </c>
      <c r="D6" s="8">
        <v>1</v>
      </c>
      <c r="E6" s="8" t="s">
        <v>5</v>
      </c>
      <c r="F6" s="24">
        <v>0</v>
      </c>
      <c r="G6" s="24">
        <f>D6*F6</f>
        <v>0</v>
      </c>
      <c r="H6" s="25">
        <v>0</v>
      </c>
      <c r="I6" s="25">
        <f>D6*H6</f>
        <v>0</v>
      </c>
      <c r="J6" s="26"/>
    </row>
    <row r="7" spans="2:10" ht="51">
      <c r="B7" s="6" t="s">
        <v>75</v>
      </c>
      <c r="C7" s="7" t="s">
        <v>156</v>
      </c>
      <c r="D7" s="8">
        <v>1</v>
      </c>
      <c r="E7" s="8" t="s">
        <v>5</v>
      </c>
      <c r="F7" s="24">
        <v>0</v>
      </c>
      <c r="G7" s="24">
        <f aca="true" t="shared" si="0" ref="G7:G45">D7*F7</f>
        <v>0</v>
      </c>
      <c r="H7" s="25">
        <v>0</v>
      </c>
      <c r="I7" s="25">
        <f aca="true" t="shared" si="1" ref="I7:I45">D7*H7</f>
        <v>0</v>
      </c>
      <c r="J7" s="26"/>
    </row>
    <row r="8" spans="2:10" ht="25.5">
      <c r="B8" s="6" t="s">
        <v>76</v>
      </c>
      <c r="C8" s="7" t="s">
        <v>150</v>
      </c>
      <c r="D8" s="8">
        <v>1</v>
      </c>
      <c r="E8" s="8" t="s">
        <v>5</v>
      </c>
      <c r="F8" s="24">
        <v>0</v>
      </c>
      <c r="G8" s="24">
        <f t="shared" si="0"/>
        <v>0</v>
      </c>
      <c r="H8" s="25">
        <v>0</v>
      </c>
      <c r="I8" s="25">
        <f t="shared" si="1"/>
        <v>0</v>
      </c>
      <c r="J8" s="26"/>
    </row>
    <row r="9" spans="2:10" ht="25.5">
      <c r="B9" s="6" t="s">
        <v>6</v>
      </c>
      <c r="C9" s="7" t="s">
        <v>151</v>
      </c>
      <c r="D9" s="8">
        <v>1</v>
      </c>
      <c r="E9" s="8" t="s">
        <v>5</v>
      </c>
      <c r="F9" s="24">
        <v>0</v>
      </c>
      <c r="G9" s="24">
        <f t="shared" si="0"/>
        <v>0</v>
      </c>
      <c r="H9" s="25">
        <v>0</v>
      </c>
      <c r="I9" s="25">
        <f t="shared" si="1"/>
        <v>0</v>
      </c>
      <c r="J9" s="26"/>
    </row>
    <row r="10" spans="2:10" ht="63.75">
      <c r="B10" s="6" t="s">
        <v>7</v>
      </c>
      <c r="C10" s="7" t="s">
        <v>149</v>
      </c>
      <c r="D10" s="8">
        <v>2</v>
      </c>
      <c r="E10" s="8" t="s">
        <v>5</v>
      </c>
      <c r="F10" s="24">
        <v>0</v>
      </c>
      <c r="G10" s="24">
        <f t="shared" si="0"/>
        <v>0</v>
      </c>
      <c r="H10" s="25">
        <v>0</v>
      </c>
      <c r="I10" s="25">
        <f t="shared" si="1"/>
        <v>0</v>
      </c>
      <c r="J10" s="26"/>
    </row>
    <row r="11" spans="2:10" ht="15">
      <c r="B11" s="6" t="s">
        <v>9</v>
      </c>
      <c r="C11" s="7" t="s">
        <v>157</v>
      </c>
      <c r="D11" s="8">
        <v>2</v>
      </c>
      <c r="E11" s="8" t="s">
        <v>5</v>
      </c>
      <c r="F11" s="24">
        <v>0</v>
      </c>
      <c r="G11" s="24">
        <f t="shared" si="0"/>
        <v>0</v>
      </c>
      <c r="H11" s="25">
        <v>0</v>
      </c>
      <c r="I11" s="25">
        <f t="shared" si="1"/>
        <v>0</v>
      </c>
      <c r="J11" s="26"/>
    </row>
    <row r="12" spans="2:10" ht="15">
      <c r="B12" s="6" t="s">
        <v>10</v>
      </c>
      <c r="C12" s="7" t="s">
        <v>46</v>
      </c>
      <c r="D12" s="8">
        <v>2</v>
      </c>
      <c r="E12" s="8" t="s">
        <v>8</v>
      </c>
      <c r="F12" s="24">
        <v>0</v>
      </c>
      <c r="G12" s="24">
        <f t="shared" si="0"/>
        <v>0</v>
      </c>
      <c r="H12" s="25">
        <v>0</v>
      </c>
      <c r="I12" s="25">
        <f t="shared" si="1"/>
        <v>0</v>
      </c>
      <c r="J12" s="26"/>
    </row>
    <row r="13" spans="2:10" ht="25.5">
      <c r="B13" s="6" t="s">
        <v>13</v>
      </c>
      <c r="C13" s="7" t="s">
        <v>11</v>
      </c>
      <c r="D13" s="8">
        <v>36</v>
      </c>
      <c r="E13" s="8" t="s">
        <v>12</v>
      </c>
      <c r="F13" s="24">
        <v>0</v>
      </c>
      <c r="G13" s="24">
        <f t="shared" si="0"/>
        <v>0</v>
      </c>
      <c r="H13" s="25">
        <v>0</v>
      </c>
      <c r="I13" s="25">
        <f t="shared" si="1"/>
        <v>0</v>
      </c>
      <c r="J13" s="26"/>
    </row>
    <row r="14" spans="2:10" ht="25.5">
      <c r="B14" s="6" t="s">
        <v>14</v>
      </c>
      <c r="C14" s="7" t="s">
        <v>47</v>
      </c>
      <c r="D14" s="8">
        <v>36</v>
      </c>
      <c r="E14" s="8" t="s">
        <v>12</v>
      </c>
      <c r="F14" s="24">
        <v>0</v>
      </c>
      <c r="G14" s="24">
        <f t="shared" si="0"/>
        <v>0</v>
      </c>
      <c r="H14" s="25">
        <v>0</v>
      </c>
      <c r="I14" s="25">
        <f t="shared" si="1"/>
        <v>0</v>
      </c>
      <c r="J14" s="26"/>
    </row>
    <row r="15" spans="2:10" ht="25.5">
      <c r="B15" s="6" t="s">
        <v>15</v>
      </c>
      <c r="C15" s="7" t="s">
        <v>49</v>
      </c>
      <c r="D15" s="8">
        <v>12</v>
      </c>
      <c r="E15" s="8" t="s">
        <v>8</v>
      </c>
      <c r="F15" s="24">
        <v>0</v>
      </c>
      <c r="G15" s="24">
        <f t="shared" si="0"/>
        <v>0</v>
      </c>
      <c r="H15" s="25">
        <v>0</v>
      </c>
      <c r="I15" s="25">
        <f t="shared" si="1"/>
        <v>0</v>
      </c>
      <c r="J15" s="26"/>
    </row>
    <row r="16" spans="2:10" ht="25.5">
      <c r="B16" s="6" t="s">
        <v>77</v>
      </c>
      <c r="C16" s="7" t="s">
        <v>48</v>
      </c>
      <c r="D16" s="8">
        <v>9</v>
      </c>
      <c r="E16" s="8" t="s">
        <v>8</v>
      </c>
      <c r="F16" s="24">
        <v>0</v>
      </c>
      <c r="G16" s="24">
        <f t="shared" si="0"/>
        <v>0</v>
      </c>
      <c r="H16" s="25">
        <v>0</v>
      </c>
      <c r="I16" s="25">
        <f t="shared" si="1"/>
        <v>0</v>
      </c>
      <c r="J16" s="26"/>
    </row>
    <row r="17" spans="2:10" ht="25.5">
      <c r="B17" s="6" t="s">
        <v>78</v>
      </c>
      <c r="C17" s="7" t="s">
        <v>50</v>
      </c>
      <c r="D17" s="8">
        <v>10</v>
      </c>
      <c r="E17" s="8" t="s">
        <v>8</v>
      </c>
      <c r="F17" s="24">
        <v>0</v>
      </c>
      <c r="G17" s="24">
        <f t="shared" si="0"/>
        <v>0</v>
      </c>
      <c r="H17" s="25">
        <v>0</v>
      </c>
      <c r="I17" s="25">
        <f t="shared" si="1"/>
        <v>0</v>
      </c>
      <c r="J17" s="26"/>
    </row>
    <row r="18" spans="2:10" ht="25.5">
      <c r="B18" s="6" t="s">
        <v>79</v>
      </c>
      <c r="C18" s="7" t="s">
        <v>52</v>
      </c>
      <c r="D18" s="8">
        <v>1</v>
      </c>
      <c r="E18" s="8" t="s">
        <v>8</v>
      </c>
      <c r="F18" s="24">
        <v>0</v>
      </c>
      <c r="G18" s="24">
        <f t="shared" si="0"/>
        <v>0</v>
      </c>
      <c r="H18" s="25">
        <v>0</v>
      </c>
      <c r="I18" s="25">
        <f t="shared" si="1"/>
        <v>0</v>
      </c>
      <c r="J18" s="26"/>
    </row>
    <row r="19" spans="2:10" ht="25.5">
      <c r="B19" s="6" t="s">
        <v>80</v>
      </c>
      <c r="C19" s="7" t="s">
        <v>51</v>
      </c>
      <c r="D19" s="8">
        <v>12</v>
      </c>
      <c r="E19" s="8" t="s">
        <v>8</v>
      </c>
      <c r="F19" s="24">
        <v>0</v>
      </c>
      <c r="G19" s="24">
        <f t="shared" si="0"/>
        <v>0</v>
      </c>
      <c r="H19" s="25">
        <v>0</v>
      </c>
      <c r="I19" s="25">
        <f t="shared" si="1"/>
        <v>0</v>
      </c>
      <c r="J19" s="26"/>
    </row>
    <row r="20" spans="2:10" ht="25.5">
      <c r="B20" s="6" t="s">
        <v>81</v>
      </c>
      <c r="C20" s="7" t="s">
        <v>141</v>
      </c>
      <c r="D20" s="8">
        <v>2</v>
      </c>
      <c r="E20" s="8" t="s">
        <v>8</v>
      </c>
      <c r="F20" s="24">
        <v>0</v>
      </c>
      <c r="G20" s="24">
        <f t="shared" si="0"/>
        <v>0</v>
      </c>
      <c r="H20" s="25">
        <v>0</v>
      </c>
      <c r="I20" s="25">
        <f t="shared" si="1"/>
        <v>0</v>
      </c>
      <c r="J20" s="26"/>
    </row>
    <row r="21" spans="2:10" ht="25.5">
      <c r="B21" s="6" t="s">
        <v>82</v>
      </c>
      <c r="C21" s="7" t="s">
        <v>142</v>
      </c>
      <c r="D21" s="8">
        <v>2</v>
      </c>
      <c r="E21" s="8" t="s">
        <v>8</v>
      </c>
      <c r="F21" s="24">
        <v>0</v>
      </c>
      <c r="G21" s="24">
        <f t="shared" si="0"/>
        <v>0</v>
      </c>
      <c r="H21" s="25">
        <v>0</v>
      </c>
      <c r="I21" s="25">
        <f t="shared" si="1"/>
        <v>0</v>
      </c>
      <c r="J21" s="26"/>
    </row>
    <row r="22" spans="2:10" ht="25.5">
      <c r="B22" s="6" t="s">
        <v>83</v>
      </c>
      <c r="C22" s="7" t="s">
        <v>143</v>
      </c>
      <c r="D22" s="8">
        <v>2</v>
      </c>
      <c r="E22" s="8" t="s">
        <v>8</v>
      </c>
      <c r="F22" s="24">
        <v>0</v>
      </c>
      <c r="G22" s="24">
        <f t="shared" si="0"/>
        <v>0</v>
      </c>
      <c r="H22" s="25">
        <v>0</v>
      </c>
      <c r="I22" s="25">
        <f t="shared" si="1"/>
        <v>0</v>
      </c>
      <c r="J22" s="26"/>
    </row>
    <row r="23" spans="2:10" ht="25.5">
      <c r="B23" s="6" t="s">
        <v>84</v>
      </c>
      <c r="C23" s="7" t="s">
        <v>144</v>
      </c>
      <c r="D23" s="8">
        <v>1</v>
      </c>
      <c r="E23" s="8" t="s">
        <v>8</v>
      </c>
      <c r="F23" s="24">
        <v>0</v>
      </c>
      <c r="G23" s="24">
        <f t="shared" si="0"/>
        <v>0</v>
      </c>
      <c r="H23" s="25">
        <v>0</v>
      </c>
      <c r="I23" s="25">
        <f t="shared" si="1"/>
        <v>0</v>
      </c>
      <c r="J23" s="26"/>
    </row>
    <row r="24" spans="2:10" ht="25.5">
      <c r="B24" s="6" t="s">
        <v>85</v>
      </c>
      <c r="C24" s="7" t="s">
        <v>53</v>
      </c>
      <c r="D24" s="8">
        <v>1</v>
      </c>
      <c r="E24" s="8" t="s">
        <v>8</v>
      </c>
      <c r="F24" s="24">
        <v>0</v>
      </c>
      <c r="G24" s="24">
        <f t="shared" si="0"/>
        <v>0</v>
      </c>
      <c r="H24" s="25">
        <v>0</v>
      </c>
      <c r="I24" s="25">
        <f t="shared" si="1"/>
        <v>0</v>
      </c>
      <c r="J24" s="26"/>
    </row>
    <row r="25" spans="2:10" ht="25.5">
      <c r="B25" s="6" t="s">
        <v>86</v>
      </c>
      <c r="C25" s="7" t="s">
        <v>54</v>
      </c>
      <c r="D25" s="8">
        <v>1</v>
      </c>
      <c r="E25" s="8" t="s">
        <v>8</v>
      </c>
      <c r="F25" s="24">
        <v>0</v>
      </c>
      <c r="G25" s="24">
        <f t="shared" si="0"/>
        <v>0</v>
      </c>
      <c r="H25" s="25">
        <v>0</v>
      </c>
      <c r="I25" s="25">
        <f t="shared" si="1"/>
        <v>0</v>
      </c>
      <c r="J25" s="26"/>
    </row>
    <row r="26" spans="2:10" ht="25.5">
      <c r="B26" s="6" t="s">
        <v>87</v>
      </c>
      <c r="C26" s="7" t="s">
        <v>73</v>
      </c>
      <c r="D26" s="8">
        <v>4</v>
      </c>
      <c r="E26" s="8" t="s">
        <v>8</v>
      </c>
      <c r="F26" s="24">
        <v>0</v>
      </c>
      <c r="G26" s="24">
        <f t="shared" si="0"/>
        <v>0</v>
      </c>
      <c r="H26" s="25">
        <v>0</v>
      </c>
      <c r="I26" s="25">
        <f t="shared" si="1"/>
        <v>0</v>
      </c>
      <c r="J26" s="26"/>
    </row>
    <row r="27" spans="2:10" ht="15">
      <c r="B27" s="6" t="s">
        <v>16</v>
      </c>
      <c r="C27" s="7" t="s">
        <v>74</v>
      </c>
      <c r="D27" s="8">
        <v>1</v>
      </c>
      <c r="E27" s="8" t="s">
        <v>8</v>
      </c>
      <c r="F27" s="24">
        <v>0</v>
      </c>
      <c r="G27" s="24">
        <f t="shared" si="0"/>
        <v>0</v>
      </c>
      <c r="H27" s="25">
        <v>0</v>
      </c>
      <c r="I27" s="25">
        <f t="shared" si="1"/>
        <v>0</v>
      </c>
      <c r="J27" s="26"/>
    </row>
    <row r="28" spans="2:10" ht="25.5">
      <c r="B28" s="6" t="s">
        <v>17</v>
      </c>
      <c r="C28" s="7" t="s">
        <v>55</v>
      </c>
      <c r="D28" s="8">
        <v>2</v>
      </c>
      <c r="E28" s="8" t="s">
        <v>5</v>
      </c>
      <c r="F28" s="24">
        <v>0</v>
      </c>
      <c r="G28" s="24">
        <f t="shared" si="0"/>
        <v>0</v>
      </c>
      <c r="H28" s="25">
        <v>0</v>
      </c>
      <c r="I28" s="25">
        <f t="shared" si="1"/>
        <v>0</v>
      </c>
      <c r="J28" s="26"/>
    </row>
    <row r="29" spans="2:10" ht="15">
      <c r="B29" s="6" t="s">
        <v>88</v>
      </c>
      <c r="C29" s="7" t="s">
        <v>56</v>
      </c>
      <c r="D29" s="8">
        <v>2</v>
      </c>
      <c r="E29" s="8" t="s">
        <v>5</v>
      </c>
      <c r="F29" s="24">
        <v>0</v>
      </c>
      <c r="G29" s="24">
        <f t="shared" si="0"/>
        <v>0</v>
      </c>
      <c r="H29" s="25">
        <v>0</v>
      </c>
      <c r="I29" s="25">
        <f t="shared" si="1"/>
        <v>0</v>
      </c>
      <c r="J29" s="26"/>
    </row>
    <row r="30" spans="2:10" ht="15">
      <c r="B30" s="6" t="s">
        <v>18</v>
      </c>
      <c r="C30" s="7" t="s">
        <v>59</v>
      </c>
      <c r="D30" s="8">
        <v>7</v>
      </c>
      <c r="E30" s="8" t="s">
        <v>8</v>
      </c>
      <c r="F30" s="24">
        <v>0</v>
      </c>
      <c r="G30" s="24">
        <f t="shared" si="0"/>
        <v>0</v>
      </c>
      <c r="H30" s="25">
        <v>0</v>
      </c>
      <c r="I30" s="25">
        <f t="shared" si="1"/>
        <v>0</v>
      </c>
      <c r="J30" s="26"/>
    </row>
    <row r="31" spans="2:10" ht="15">
      <c r="B31" s="6" t="s">
        <v>19</v>
      </c>
      <c r="C31" s="7" t="s">
        <v>62</v>
      </c>
      <c r="D31" s="8">
        <v>1</v>
      </c>
      <c r="E31" s="8" t="s">
        <v>8</v>
      </c>
      <c r="F31" s="24">
        <v>0</v>
      </c>
      <c r="G31" s="24">
        <f t="shared" si="0"/>
        <v>0</v>
      </c>
      <c r="H31" s="25">
        <v>0</v>
      </c>
      <c r="I31" s="25">
        <f t="shared" si="1"/>
        <v>0</v>
      </c>
      <c r="J31" s="26"/>
    </row>
    <row r="32" spans="2:10" ht="15">
      <c r="B32" s="6" t="s">
        <v>20</v>
      </c>
      <c r="C32" s="7" t="s">
        <v>64</v>
      </c>
      <c r="D32" s="8">
        <v>8</v>
      </c>
      <c r="E32" s="8" t="s">
        <v>8</v>
      </c>
      <c r="F32" s="24">
        <v>0</v>
      </c>
      <c r="G32" s="24">
        <f t="shared" si="0"/>
        <v>0</v>
      </c>
      <c r="H32" s="25">
        <v>0</v>
      </c>
      <c r="I32" s="25">
        <f t="shared" si="1"/>
        <v>0</v>
      </c>
      <c r="J32" s="26"/>
    </row>
    <row r="33" spans="2:10" ht="15">
      <c r="B33" s="6" t="s">
        <v>21</v>
      </c>
      <c r="C33" s="7" t="s">
        <v>65</v>
      </c>
      <c r="D33" s="8">
        <v>1</v>
      </c>
      <c r="E33" s="8" t="s">
        <v>8</v>
      </c>
      <c r="F33" s="24">
        <v>0</v>
      </c>
      <c r="G33" s="24">
        <f t="shared" si="0"/>
        <v>0</v>
      </c>
      <c r="H33" s="25">
        <v>0</v>
      </c>
      <c r="I33" s="25">
        <f t="shared" si="1"/>
        <v>0</v>
      </c>
      <c r="J33" s="26"/>
    </row>
    <row r="34" spans="2:10" ht="15">
      <c r="B34" s="6" t="s">
        <v>22</v>
      </c>
      <c r="C34" s="7" t="s">
        <v>63</v>
      </c>
      <c r="D34" s="8">
        <v>1</v>
      </c>
      <c r="E34" s="8" t="s">
        <v>8</v>
      </c>
      <c r="F34" s="24">
        <v>0</v>
      </c>
      <c r="G34" s="24">
        <f t="shared" si="0"/>
        <v>0</v>
      </c>
      <c r="H34" s="25">
        <v>0</v>
      </c>
      <c r="I34" s="25">
        <f t="shared" si="1"/>
        <v>0</v>
      </c>
      <c r="J34" s="26"/>
    </row>
    <row r="35" spans="2:10" ht="15">
      <c r="B35" s="6" t="s">
        <v>23</v>
      </c>
      <c r="C35" s="7" t="s">
        <v>60</v>
      </c>
      <c r="D35" s="8">
        <v>2</v>
      </c>
      <c r="E35" s="8" t="s">
        <v>8</v>
      </c>
      <c r="F35" s="24">
        <v>0</v>
      </c>
      <c r="G35" s="24">
        <f t="shared" si="0"/>
        <v>0</v>
      </c>
      <c r="H35" s="25">
        <v>0</v>
      </c>
      <c r="I35" s="25">
        <f t="shared" si="1"/>
        <v>0</v>
      </c>
      <c r="J35" s="26"/>
    </row>
    <row r="36" spans="2:10" ht="15">
      <c r="B36" s="6" t="s">
        <v>24</v>
      </c>
      <c r="C36" s="7" t="s">
        <v>57</v>
      </c>
      <c r="D36" s="8">
        <v>1</v>
      </c>
      <c r="E36" s="8" t="s">
        <v>8</v>
      </c>
      <c r="F36" s="24">
        <v>0</v>
      </c>
      <c r="G36" s="24">
        <f t="shared" si="0"/>
        <v>0</v>
      </c>
      <c r="H36" s="25">
        <v>0</v>
      </c>
      <c r="I36" s="25">
        <f t="shared" si="1"/>
        <v>0</v>
      </c>
      <c r="J36" s="26"/>
    </row>
    <row r="37" spans="2:10" ht="15">
      <c r="B37" s="6" t="s">
        <v>25</v>
      </c>
      <c r="C37" s="7" t="s">
        <v>58</v>
      </c>
      <c r="D37" s="8">
        <v>2</v>
      </c>
      <c r="E37" s="8" t="s">
        <v>8</v>
      </c>
      <c r="F37" s="24">
        <v>0</v>
      </c>
      <c r="G37" s="24">
        <f t="shared" si="0"/>
        <v>0</v>
      </c>
      <c r="H37" s="25">
        <v>0</v>
      </c>
      <c r="I37" s="25">
        <f t="shared" si="1"/>
        <v>0</v>
      </c>
      <c r="J37" s="26"/>
    </row>
    <row r="38" spans="2:10" ht="15">
      <c r="B38" s="6" t="s">
        <v>26</v>
      </c>
      <c r="C38" s="7" t="s">
        <v>61</v>
      </c>
      <c r="D38" s="8">
        <v>1</v>
      </c>
      <c r="E38" s="8" t="s">
        <v>8</v>
      </c>
      <c r="F38" s="24">
        <v>0</v>
      </c>
      <c r="G38" s="24">
        <f t="shared" si="0"/>
        <v>0</v>
      </c>
      <c r="H38" s="25">
        <v>0</v>
      </c>
      <c r="I38" s="25">
        <f t="shared" si="1"/>
        <v>0</v>
      </c>
      <c r="J38" s="26"/>
    </row>
    <row r="39" spans="2:10" ht="38.25">
      <c r="B39" s="6" t="s">
        <v>27</v>
      </c>
      <c r="C39" s="7" t="s">
        <v>70</v>
      </c>
      <c r="D39" s="8">
        <v>2</v>
      </c>
      <c r="E39" s="8" t="s">
        <v>5</v>
      </c>
      <c r="F39" s="24">
        <v>0</v>
      </c>
      <c r="G39" s="24">
        <f t="shared" si="0"/>
        <v>0</v>
      </c>
      <c r="H39" s="25">
        <v>0</v>
      </c>
      <c r="I39" s="25">
        <f t="shared" si="1"/>
        <v>0</v>
      </c>
      <c r="J39" s="26"/>
    </row>
    <row r="40" spans="2:10" ht="38.25">
      <c r="B40" s="6" t="s">
        <v>28</v>
      </c>
      <c r="C40" s="7" t="s">
        <v>69</v>
      </c>
      <c r="D40" s="8">
        <v>1</v>
      </c>
      <c r="E40" s="8" t="s">
        <v>5</v>
      </c>
      <c r="F40" s="24">
        <v>0</v>
      </c>
      <c r="G40" s="24">
        <f t="shared" si="0"/>
        <v>0</v>
      </c>
      <c r="H40" s="25">
        <v>0</v>
      </c>
      <c r="I40" s="25">
        <f>D40*H40</f>
        <v>0</v>
      </c>
      <c r="J40" s="26"/>
    </row>
    <row r="41" spans="2:10" ht="38.25">
      <c r="B41" s="6" t="s">
        <v>29</v>
      </c>
      <c r="C41" s="7" t="s">
        <v>68</v>
      </c>
      <c r="D41" s="8">
        <v>1</v>
      </c>
      <c r="E41" s="8" t="s">
        <v>5</v>
      </c>
      <c r="F41" s="24">
        <v>0</v>
      </c>
      <c r="G41" s="24">
        <f t="shared" si="0"/>
        <v>0</v>
      </c>
      <c r="H41" s="25">
        <v>0</v>
      </c>
      <c r="I41" s="25">
        <f t="shared" si="1"/>
        <v>0</v>
      </c>
      <c r="J41" s="26"/>
    </row>
    <row r="42" spans="2:10" ht="38.25">
      <c r="B42" s="6" t="s">
        <v>30</v>
      </c>
      <c r="C42" s="7" t="s">
        <v>67</v>
      </c>
      <c r="D42" s="8">
        <v>2</v>
      </c>
      <c r="E42" s="8" t="s">
        <v>5</v>
      </c>
      <c r="F42" s="24">
        <v>0</v>
      </c>
      <c r="G42" s="24">
        <f t="shared" si="0"/>
        <v>0</v>
      </c>
      <c r="H42" s="25">
        <v>0</v>
      </c>
      <c r="I42" s="25">
        <f t="shared" si="1"/>
        <v>0</v>
      </c>
      <c r="J42" s="26"/>
    </row>
    <row r="43" spans="2:10" ht="38.25">
      <c r="B43" s="6" t="s">
        <v>31</v>
      </c>
      <c r="C43" s="7" t="s">
        <v>66</v>
      </c>
      <c r="D43" s="8">
        <v>1</v>
      </c>
      <c r="E43" s="8" t="s">
        <v>5</v>
      </c>
      <c r="F43" s="24">
        <v>0</v>
      </c>
      <c r="G43" s="24">
        <f t="shared" si="0"/>
        <v>0</v>
      </c>
      <c r="H43" s="25">
        <v>0</v>
      </c>
      <c r="I43" s="25">
        <f t="shared" si="1"/>
        <v>0</v>
      </c>
      <c r="J43" s="26"/>
    </row>
    <row r="44" spans="2:10" ht="38.25">
      <c r="B44" s="6" t="s">
        <v>146</v>
      </c>
      <c r="C44" s="7" t="s">
        <v>71</v>
      </c>
      <c r="D44" s="8">
        <v>1</v>
      </c>
      <c r="E44" s="8" t="s">
        <v>5</v>
      </c>
      <c r="F44" s="24">
        <v>0</v>
      </c>
      <c r="G44" s="24">
        <f t="shared" si="0"/>
        <v>0</v>
      </c>
      <c r="H44" s="25">
        <v>0</v>
      </c>
      <c r="I44" s="25">
        <f t="shared" si="1"/>
        <v>0</v>
      </c>
      <c r="J44" s="26"/>
    </row>
    <row r="45" spans="2:10" ht="38.25">
      <c r="B45" s="6" t="s">
        <v>147</v>
      </c>
      <c r="C45" s="7" t="s">
        <v>72</v>
      </c>
      <c r="D45" s="8">
        <v>2</v>
      </c>
      <c r="E45" s="8" t="s">
        <v>5</v>
      </c>
      <c r="F45" s="24">
        <v>0</v>
      </c>
      <c r="G45" s="24">
        <f t="shared" si="0"/>
        <v>0</v>
      </c>
      <c r="H45" s="25">
        <v>0</v>
      </c>
      <c r="I45" s="25">
        <f t="shared" si="1"/>
        <v>0</v>
      </c>
      <c r="J45" s="26"/>
    </row>
    <row r="46" spans="2:5" ht="15">
      <c r="B46" s="6" t="s">
        <v>148</v>
      </c>
      <c r="C46" s="7" t="s">
        <v>32</v>
      </c>
      <c r="D46" s="8"/>
      <c r="E46" s="8"/>
    </row>
    <row r="47" spans="2:5" ht="15">
      <c r="B47" s="6"/>
      <c r="C47" s="7"/>
      <c r="D47" s="8"/>
      <c r="E47" s="8"/>
    </row>
    <row r="48" spans="2:5" ht="15">
      <c r="B48" s="6"/>
      <c r="C48" s="7"/>
      <c r="D48" s="8"/>
      <c r="E48" s="8"/>
    </row>
    <row r="49" spans="2:5" ht="15">
      <c r="B49" s="6"/>
      <c r="C49" s="9" t="s">
        <v>135</v>
      </c>
      <c r="D49" s="10"/>
      <c r="E49" s="10"/>
    </row>
    <row r="50" spans="2:5" ht="15">
      <c r="B50" s="6"/>
      <c r="C50" s="7"/>
      <c r="D50" s="8"/>
      <c r="E50" s="8"/>
    </row>
    <row r="51" spans="2:10" ht="38.25">
      <c r="B51" s="6" t="s">
        <v>111</v>
      </c>
      <c r="C51" s="7" t="s">
        <v>134</v>
      </c>
      <c r="D51" s="8">
        <v>26</v>
      </c>
      <c r="E51" s="8" t="s">
        <v>34</v>
      </c>
      <c r="F51" s="24">
        <v>0</v>
      </c>
      <c r="G51" s="24">
        <f>D51*F51</f>
        <v>0</v>
      </c>
      <c r="H51" s="25">
        <v>0</v>
      </c>
      <c r="I51" s="25">
        <f>D51*H51</f>
        <v>0</v>
      </c>
      <c r="J51" s="26"/>
    </row>
    <row r="52" spans="2:5" ht="15">
      <c r="B52" s="6" t="s">
        <v>112</v>
      </c>
      <c r="C52" s="7" t="s">
        <v>32</v>
      </c>
      <c r="D52" s="8"/>
      <c r="E52" s="8"/>
    </row>
    <row r="53" spans="2:5" ht="15">
      <c r="B53" s="6"/>
      <c r="C53" s="7"/>
      <c r="D53" s="8"/>
      <c r="E53" s="8"/>
    </row>
    <row r="54" spans="2:5" ht="15">
      <c r="B54" s="6"/>
      <c r="C54" s="7"/>
      <c r="D54" s="8"/>
      <c r="E54" s="8"/>
    </row>
    <row r="55" spans="2:5" ht="15">
      <c r="B55" s="6"/>
      <c r="C55" s="9" t="s">
        <v>89</v>
      </c>
      <c r="D55" s="10"/>
      <c r="E55" s="10"/>
    </row>
    <row r="56" spans="2:5" ht="15">
      <c r="B56" s="6"/>
      <c r="C56" s="9"/>
      <c r="D56" s="10"/>
      <c r="E56" s="10"/>
    </row>
    <row r="57" spans="2:10" ht="15">
      <c r="B57" s="6" t="s">
        <v>33</v>
      </c>
      <c r="C57" s="7" t="s">
        <v>95</v>
      </c>
      <c r="D57" s="8">
        <v>4</v>
      </c>
      <c r="E57" s="8" t="s">
        <v>90</v>
      </c>
      <c r="F57" s="24">
        <v>0</v>
      </c>
      <c r="G57" s="24">
        <f>D57*F57</f>
        <v>0</v>
      </c>
      <c r="H57" s="25">
        <v>0</v>
      </c>
      <c r="I57" s="25">
        <f>D57*H57</f>
        <v>0</v>
      </c>
      <c r="J57" s="26"/>
    </row>
    <row r="58" spans="2:10" ht="15">
      <c r="B58" s="6" t="s">
        <v>113</v>
      </c>
      <c r="C58" s="7" t="s">
        <v>94</v>
      </c>
      <c r="D58" s="8">
        <v>13</v>
      </c>
      <c r="E58" s="8" t="s">
        <v>90</v>
      </c>
      <c r="F58" s="24">
        <v>0</v>
      </c>
      <c r="G58" s="24">
        <f>D58*F58</f>
        <v>0</v>
      </c>
      <c r="H58" s="25">
        <v>0</v>
      </c>
      <c r="I58" s="25">
        <f>D58*H58</f>
        <v>0</v>
      </c>
      <c r="J58" s="26"/>
    </row>
    <row r="59" spans="2:10" ht="15">
      <c r="B59" s="6" t="s">
        <v>114</v>
      </c>
      <c r="C59" s="7" t="s">
        <v>93</v>
      </c>
      <c r="D59" s="8">
        <v>5</v>
      </c>
      <c r="E59" s="8" t="s">
        <v>90</v>
      </c>
      <c r="F59" s="24">
        <v>0</v>
      </c>
      <c r="G59" s="24">
        <f>D59*F59</f>
        <v>0</v>
      </c>
      <c r="H59" s="25">
        <v>0</v>
      </c>
      <c r="I59" s="25">
        <f>D59*H59</f>
        <v>0</v>
      </c>
      <c r="J59" s="26"/>
    </row>
    <row r="60" spans="2:10" ht="15">
      <c r="B60" s="6" t="s">
        <v>115</v>
      </c>
      <c r="C60" s="7" t="s">
        <v>92</v>
      </c>
      <c r="D60" s="8">
        <v>7</v>
      </c>
      <c r="E60" s="8" t="s">
        <v>90</v>
      </c>
      <c r="F60" s="24">
        <v>0</v>
      </c>
      <c r="G60" s="24">
        <f>D60*F60</f>
        <v>0</v>
      </c>
      <c r="H60" s="25">
        <v>0</v>
      </c>
      <c r="I60" s="25">
        <f>D60*H60</f>
        <v>0</v>
      </c>
      <c r="J60" s="26"/>
    </row>
    <row r="61" spans="2:10" ht="15">
      <c r="B61" s="6" t="s">
        <v>116</v>
      </c>
      <c r="C61" s="7" t="s">
        <v>91</v>
      </c>
      <c r="D61" s="8">
        <v>11</v>
      </c>
      <c r="E61" s="8" t="s">
        <v>90</v>
      </c>
      <c r="F61" s="24">
        <v>0</v>
      </c>
      <c r="G61" s="24">
        <f>D61*F61</f>
        <v>0</v>
      </c>
      <c r="H61" s="25">
        <v>0</v>
      </c>
      <c r="I61" s="25">
        <f>D61*H61</f>
        <v>0</v>
      </c>
      <c r="J61" s="26"/>
    </row>
    <row r="62" spans="2:5" ht="15">
      <c r="B62" s="6" t="s">
        <v>117</v>
      </c>
      <c r="C62" s="7" t="s">
        <v>32</v>
      </c>
      <c r="D62" s="8"/>
      <c r="E62" s="8"/>
    </row>
    <row r="63" spans="2:5" ht="15">
      <c r="B63" s="6"/>
      <c r="C63" s="7"/>
      <c r="D63" s="8"/>
      <c r="E63" s="8"/>
    </row>
    <row r="64" spans="2:5" ht="15">
      <c r="B64" s="6"/>
      <c r="C64" s="7"/>
      <c r="D64" s="8"/>
      <c r="E64" s="8"/>
    </row>
    <row r="65" spans="2:5" ht="15">
      <c r="B65" s="6"/>
      <c r="C65" s="9" t="s">
        <v>97</v>
      </c>
      <c r="D65" s="10"/>
      <c r="E65" s="10"/>
    </row>
    <row r="66" spans="2:5" ht="15">
      <c r="B66" s="6"/>
      <c r="C66" s="9"/>
      <c r="D66" s="10"/>
      <c r="E66" s="10"/>
    </row>
    <row r="67" spans="2:10" ht="15">
      <c r="B67" s="6" t="s">
        <v>118</v>
      </c>
      <c r="C67" s="7" t="s">
        <v>102</v>
      </c>
      <c r="D67" s="8">
        <v>2</v>
      </c>
      <c r="E67" s="8" t="s">
        <v>90</v>
      </c>
      <c r="F67" s="24">
        <v>0</v>
      </c>
      <c r="G67" s="24">
        <f aca="true" t="shared" si="2" ref="G67:G74">D67*F67</f>
        <v>0</v>
      </c>
      <c r="H67" s="25">
        <v>0</v>
      </c>
      <c r="I67" s="25">
        <f aca="true" t="shared" si="3" ref="I67:I74">D67*H67</f>
        <v>0</v>
      </c>
      <c r="J67" s="26"/>
    </row>
    <row r="68" spans="2:10" ht="15">
      <c r="B68" s="6" t="s">
        <v>119</v>
      </c>
      <c r="C68" s="7" t="s">
        <v>103</v>
      </c>
      <c r="D68" s="8">
        <v>37</v>
      </c>
      <c r="E68" s="8" t="s">
        <v>90</v>
      </c>
      <c r="F68" s="24">
        <v>0</v>
      </c>
      <c r="G68" s="24">
        <f t="shared" si="2"/>
        <v>0</v>
      </c>
      <c r="H68" s="25">
        <v>0</v>
      </c>
      <c r="I68" s="25">
        <f t="shared" si="3"/>
        <v>0</v>
      </c>
      <c r="J68" s="26"/>
    </row>
    <row r="69" spans="2:10" ht="15">
      <c r="B69" s="6" t="s">
        <v>120</v>
      </c>
      <c r="C69" s="7" t="s">
        <v>104</v>
      </c>
      <c r="D69" s="8">
        <v>15</v>
      </c>
      <c r="E69" s="8" t="s">
        <v>90</v>
      </c>
      <c r="F69" s="24">
        <v>0</v>
      </c>
      <c r="G69" s="24">
        <f t="shared" si="2"/>
        <v>0</v>
      </c>
      <c r="H69" s="25">
        <v>0</v>
      </c>
      <c r="I69" s="25">
        <f t="shared" si="3"/>
        <v>0</v>
      </c>
      <c r="J69" s="26"/>
    </row>
    <row r="70" spans="2:10" ht="15">
      <c r="B70" s="6" t="s">
        <v>121</v>
      </c>
      <c r="C70" s="7" t="s">
        <v>101</v>
      </c>
      <c r="D70" s="8">
        <v>4</v>
      </c>
      <c r="E70" s="8" t="s">
        <v>90</v>
      </c>
      <c r="F70" s="24">
        <v>0</v>
      </c>
      <c r="G70" s="24">
        <f t="shared" si="2"/>
        <v>0</v>
      </c>
      <c r="H70" s="25">
        <v>0</v>
      </c>
      <c r="I70" s="25">
        <f t="shared" si="3"/>
        <v>0</v>
      </c>
      <c r="J70" s="26"/>
    </row>
    <row r="71" spans="2:10" ht="15">
      <c r="B71" s="6" t="s">
        <v>122</v>
      </c>
      <c r="C71" s="7" t="s">
        <v>99</v>
      </c>
      <c r="D71" s="8">
        <v>4</v>
      </c>
      <c r="E71" s="8" t="s">
        <v>90</v>
      </c>
      <c r="F71" s="24">
        <v>0</v>
      </c>
      <c r="G71" s="24">
        <f t="shared" si="2"/>
        <v>0</v>
      </c>
      <c r="H71" s="25">
        <v>0</v>
      </c>
      <c r="I71" s="25">
        <f t="shared" si="3"/>
        <v>0</v>
      </c>
      <c r="J71" s="26"/>
    </row>
    <row r="72" spans="2:10" ht="15">
      <c r="B72" s="6" t="s">
        <v>123</v>
      </c>
      <c r="C72" s="7" t="s">
        <v>100</v>
      </c>
      <c r="D72" s="8">
        <v>21</v>
      </c>
      <c r="E72" s="8" t="s">
        <v>90</v>
      </c>
      <c r="F72" s="24">
        <v>0</v>
      </c>
      <c r="G72" s="24">
        <f t="shared" si="2"/>
        <v>0</v>
      </c>
      <c r="H72" s="25">
        <v>0</v>
      </c>
      <c r="I72" s="25">
        <f t="shared" si="3"/>
        <v>0</v>
      </c>
      <c r="J72" s="26"/>
    </row>
    <row r="73" spans="2:10" ht="15">
      <c r="B73" s="6" t="s">
        <v>124</v>
      </c>
      <c r="C73" s="7" t="s">
        <v>92</v>
      </c>
      <c r="D73" s="8">
        <v>2</v>
      </c>
      <c r="E73" s="8" t="s">
        <v>90</v>
      </c>
      <c r="F73" s="24">
        <v>0</v>
      </c>
      <c r="G73" s="24">
        <f t="shared" si="2"/>
        <v>0</v>
      </c>
      <c r="H73" s="25">
        <v>0</v>
      </c>
      <c r="I73" s="25">
        <f t="shared" si="3"/>
        <v>0</v>
      </c>
      <c r="J73" s="26"/>
    </row>
    <row r="74" spans="2:10" ht="15">
      <c r="B74" s="6" t="s">
        <v>125</v>
      </c>
      <c r="C74" s="7" t="s">
        <v>98</v>
      </c>
      <c r="D74" s="8">
        <v>4</v>
      </c>
      <c r="E74" s="8" t="s">
        <v>90</v>
      </c>
      <c r="F74" s="24">
        <v>0</v>
      </c>
      <c r="G74" s="24">
        <f t="shared" si="2"/>
        <v>0</v>
      </c>
      <c r="H74" s="25">
        <v>0</v>
      </c>
      <c r="I74" s="25">
        <f t="shared" si="3"/>
        <v>0</v>
      </c>
      <c r="J74" s="26"/>
    </row>
    <row r="75" spans="2:5" ht="15">
      <c r="B75" s="6" t="s">
        <v>126</v>
      </c>
      <c r="C75" s="7" t="s">
        <v>32</v>
      </c>
      <c r="D75" s="8"/>
      <c r="E75" s="8"/>
    </row>
    <row r="76" spans="2:5" ht="15">
      <c r="B76" s="6"/>
      <c r="C76" s="7"/>
      <c r="D76" s="8"/>
      <c r="E76" s="8"/>
    </row>
    <row r="77" spans="2:5" ht="15">
      <c r="B77" s="6"/>
      <c r="C77" s="7"/>
      <c r="D77" s="8"/>
      <c r="E77" s="8"/>
    </row>
    <row r="78" spans="2:5" ht="15">
      <c r="B78" s="6"/>
      <c r="C78" s="9" t="s">
        <v>96</v>
      </c>
      <c r="D78" s="10"/>
      <c r="E78" s="10"/>
    </row>
    <row r="79" spans="2:5" ht="15">
      <c r="B79" s="6"/>
      <c r="C79" s="7"/>
      <c r="D79" s="8"/>
      <c r="E79" s="8"/>
    </row>
    <row r="80" spans="2:10" ht="15">
      <c r="B80" s="6" t="s">
        <v>35</v>
      </c>
      <c r="C80" s="7" t="s">
        <v>109</v>
      </c>
      <c r="D80" s="8">
        <v>7</v>
      </c>
      <c r="E80" s="8" t="s">
        <v>12</v>
      </c>
      <c r="F80" s="24">
        <v>0</v>
      </c>
      <c r="G80" s="24">
        <f>D80*F80</f>
        <v>0</v>
      </c>
      <c r="H80" s="25">
        <v>0</v>
      </c>
      <c r="I80" s="25">
        <f>D80*H80</f>
        <v>0</v>
      </c>
      <c r="J80" s="26"/>
    </row>
    <row r="81" spans="2:10" ht="15">
      <c r="B81" s="6" t="s">
        <v>36</v>
      </c>
      <c r="C81" s="7" t="s">
        <v>107</v>
      </c>
      <c r="D81" s="8">
        <v>25</v>
      </c>
      <c r="E81" s="8" t="s">
        <v>12</v>
      </c>
      <c r="F81" s="24">
        <v>0</v>
      </c>
      <c r="G81" s="24">
        <f>D81*F81</f>
        <v>0</v>
      </c>
      <c r="H81" s="25">
        <v>0</v>
      </c>
      <c r="I81" s="25">
        <f>D81*H81</f>
        <v>0</v>
      </c>
      <c r="J81" s="26"/>
    </row>
    <row r="82" spans="2:10" ht="15">
      <c r="B82" s="6" t="s">
        <v>37</v>
      </c>
      <c r="C82" s="7" t="s">
        <v>106</v>
      </c>
      <c r="D82" s="8">
        <v>18</v>
      </c>
      <c r="E82" s="8" t="s">
        <v>12</v>
      </c>
      <c r="F82" s="24">
        <v>0</v>
      </c>
      <c r="G82" s="24">
        <f>D82*F82</f>
        <v>0</v>
      </c>
      <c r="H82" s="25">
        <v>0</v>
      </c>
      <c r="I82" s="25">
        <f>D82*H82</f>
        <v>0</v>
      </c>
      <c r="J82" s="26"/>
    </row>
    <row r="83" spans="2:10" ht="15">
      <c r="B83" s="6" t="s">
        <v>38</v>
      </c>
      <c r="C83" s="7" t="s">
        <v>108</v>
      </c>
      <c r="D83" s="8">
        <v>23</v>
      </c>
      <c r="E83" s="8" t="s">
        <v>12</v>
      </c>
      <c r="F83" s="24">
        <v>0</v>
      </c>
      <c r="G83" s="24">
        <f>D83*F83</f>
        <v>0</v>
      </c>
      <c r="H83" s="25">
        <v>0</v>
      </c>
      <c r="I83" s="25">
        <f>D83*H83</f>
        <v>0</v>
      </c>
      <c r="J83" s="26"/>
    </row>
    <row r="84" spans="2:5" ht="15">
      <c r="B84" s="6" t="s">
        <v>39</v>
      </c>
      <c r="C84" s="7" t="s">
        <v>32</v>
      </c>
      <c r="D84" s="8"/>
      <c r="E84" s="8"/>
    </row>
    <row r="85" spans="2:5" ht="15">
      <c r="B85" s="6"/>
      <c r="C85" s="7"/>
      <c r="D85" s="8"/>
      <c r="E85" s="8"/>
    </row>
    <row r="86" spans="2:5" ht="15">
      <c r="B86" s="6"/>
      <c r="C86" s="7"/>
      <c r="D86" s="8"/>
      <c r="E86" s="8"/>
    </row>
    <row r="87" spans="2:5" ht="15">
      <c r="B87" s="6"/>
      <c r="C87" s="9" t="s">
        <v>110</v>
      </c>
      <c r="D87" s="10"/>
      <c r="E87" s="10"/>
    </row>
    <row r="88" spans="2:5" ht="15">
      <c r="B88" s="6"/>
      <c r="C88" s="7"/>
      <c r="D88" s="8"/>
      <c r="E88" s="8"/>
    </row>
    <row r="89" spans="2:10" ht="15">
      <c r="B89" s="6" t="s">
        <v>41</v>
      </c>
      <c r="C89" s="7" t="s">
        <v>105</v>
      </c>
      <c r="D89" s="8">
        <v>7</v>
      </c>
      <c r="E89" s="8" t="s">
        <v>12</v>
      </c>
      <c r="F89" s="24">
        <v>0</v>
      </c>
      <c r="G89" s="24">
        <f>D89*F89</f>
        <v>0</v>
      </c>
      <c r="H89" s="25">
        <v>0</v>
      </c>
      <c r="I89" s="25">
        <f>D89*H89</f>
        <v>0</v>
      </c>
      <c r="J89" s="26"/>
    </row>
    <row r="90" spans="2:10" ht="15">
      <c r="B90" s="6" t="s">
        <v>42</v>
      </c>
      <c r="C90" s="7" t="s">
        <v>106</v>
      </c>
      <c r="D90" s="8">
        <v>6</v>
      </c>
      <c r="E90" s="8" t="s">
        <v>12</v>
      </c>
      <c r="F90" s="24">
        <v>0</v>
      </c>
      <c r="G90" s="24">
        <f>D90*F90</f>
        <v>0</v>
      </c>
      <c r="H90" s="25">
        <v>0</v>
      </c>
      <c r="I90" s="25">
        <f>D90*H90</f>
        <v>0</v>
      </c>
      <c r="J90" s="26"/>
    </row>
    <row r="91" spans="2:5" ht="15">
      <c r="B91" s="6" t="s">
        <v>127</v>
      </c>
      <c r="C91" s="7" t="s">
        <v>32</v>
      </c>
      <c r="D91" s="8"/>
      <c r="E91" s="8"/>
    </row>
    <row r="92" spans="2:5" ht="15">
      <c r="B92" s="6"/>
      <c r="C92" s="7"/>
      <c r="D92" s="8"/>
      <c r="E92" s="8"/>
    </row>
    <row r="93" spans="2:5" ht="15">
      <c r="B93" s="6"/>
      <c r="C93" s="7"/>
      <c r="D93" s="8"/>
      <c r="E93" s="8"/>
    </row>
    <row r="94" spans="2:5" ht="15">
      <c r="B94" s="6"/>
      <c r="C94" s="7"/>
      <c r="D94" s="8"/>
      <c r="E94" s="8"/>
    </row>
    <row r="95" spans="2:5" ht="15">
      <c r="B95" s="6"/>
      <c r="C95" s="9" t="s">
        <v>40</v>
      </c>
      <c r="D95" s="10"/>
      <c r="E95" s="10"/>
    </row>
    <row r="96" spans="2:5" ht="15">
      <c r="B96" s="6"/>
      <c r="C96" s="7"/>
      <c r="D96" s="8"/>
      <c r="E96" s="8"/>
    </row>
    <row r="97" spans="2:10" ht="25.5">
      <c r="B97" s="6" t="s">
        <v>128</v>
      </c>
      <c r="C97" s="7" t="s">
        <v>133</v>
      </c>
      <c r="D97" s="8">
        <v>20</v>
      </c>
      <c r="E97" s="8" t="s">
        <v>34</v>
      </c>
      <c r="F97" s="24">
        <v>0</v>
      </c>
      <c r="G97" s="24">
        <f>D97*F97</f>
        <v>0</v>
      </c>
      <c r="H97" s="25">
        <v>0</v>
      </c>
      <c r="I97" s="25">
        <f>D97*H97</f>
        <v>0</v>
      </c>
      <c r="J97" s="26"/>
    </row>
    <row r="98" spans="2:10" ht="15">
      <c r="B98" s="6" t="s">
        <v>129</v>
      </c>
      <c r="C98" s="7" t="s">
        <v>158</v>
      </c>
      <c r="D98" s="8">
        <v>90</v>
      </c>
      <c r="E98" s="8" t="s">
        <v>34</v>
      </c>
      <c r="F98" s="24">
        <v>0</v>
      </c>
      <c r="G98" s="24">
        <f>D98*F98</f>
        <v>0</v>
      </c>
      <c r="H98" s="25">
        <v>0</v>
      </c>
      <c r="I98" s="25">
        <f>D98*H98</f>
        <v>0</v>
      </c>
      <c r="J98" s="26"/>
    </row>
    <row r="99" spans="2:10" ht="15">
      <c r="B99" s="6" t="s">
        <v>130</v>
      </c>
      <c r="C99" s="7" t="s">
        <v>43</v>
      </c>
      <c r="D99" s="8">
        <v>20</v>
      </c>
      <c r="E99" s="8" t="s">
        <v>34</v>
      </c>
      <c r="F99" s="24">
        <v>0</v>
      </c>
      <c r="G99" s="24">
        <f>D99*F99</f>
        <v>0</v>
      </c>
      <c r="H99" s="25">
        <v>0</v>
      </c>
      <c r="I99" s="25">
        <f>D99*H99</f>
        <v>0</v>
      </c>
      <c r="J99" s="26"/>
    </row>
    <row r="100" spans="2:10" ht="15">
      <c r="B100" s="6" t="s">
        <v>131</v>
      </c>
      <c r="C100" s="7" t="s">
        <v>44</v>
      </c>
      <c r="D100" s="8">
        <v>1</v>
      </c>
      <c r="E100" s="8" t="s">
        <v>5</v>
      </c>
      <c r="F100" s="24">
        <v>0</v>
      </c>
      <c r="G100" s="24">
        <f>D100*F100</f>
        <v>0</v>
      </c>
      <c r="H100" s="25">
        <v>0</v>
      </c>
      <c r="I100" s="25">
        <f>D100*H100</f>
        <v>0</v>
      </c>
      <c r="J100" s="26"/>
    </row>
    <row r="101" spans="2:9" ht="15">
      <c r="B101" s="11" t="s">
        <v>132</v>
      </c>
      <c r="C101" s="12" t="s">
        <v>45</v>
      </c>
      <c r="D101" s="13"/>
      <c r="E101" s="13"/>
      <c r="F101" s="23"/>
      <c r="G101" s="23"/>
      <c r="H101" s="23"/>
      <c r="I101" s="23"/>
    </row>
    <row r="102" spans="2:5" ht="15">
      <c r="B102" s="6"/>
      <c r="C102" s="8"/>
      <c r="D102" s="8"/>
      <c r="E102" s="14"/>
    </row>
    <row r="103" spans="2:5" ht="15">
      <c r="B103" s="6"/>
      <c r="C103" s="8"/>
      <c r="D103" s="8"/>
      <c r="E103" s="14"/>
    </row>
    <row r="104" spans="2:9" ht="15">
      <c r="B104" s="4"/>
      <c r="C104" s="5" t="s">
        <v>136</v>
      </c>
      <c r="D104" s="5"/>
      <c r="E104" s="5"/>
      <c r="F104" s="23"/>
      <c r="G104" s="23"/>
      <c r="H104" s="23"/>
      <c r="I104" s="23"/>
    </row>
    <row r="105" spans="2:10" ht="51">
      <c r="B105" s="6"/>
      <c r="C105" s="15" t="s">
        <v>165</v>
      </c>
      <c r="D105" s="16">
        <v>1</v>
      </c>
      <c r="E105" s="16" t="s">
        <v>5</v>
      </c>
      <c r="F105" s="24">
        <v>0</v>
      </c>
      <c r="G105" s="24">
        <f aca="true" t="shared" si="4" ref="G105:G115">D105*F105</f>
        <v>0</v>
      </c>
      <c r="H105" s="25">
        <v>0</v>
      </c>
      <c r="I105" s="25">
        <f aca="true" t="shared" si="5" ref="I105:I115">D105*H105</f>
        <v>0</v>
      </c>
      <c r="J105" s="26"/>
    </row>
    <row r="106" spans="2:10" ht="15">
      <c r="B106" s="3"/>
      <c r="C106" s="15" t="s">
        <v>166</v>
      </c>
      <c r="D106" s="16">
        <v>100</v>
      </c>
      <c r="E106" s="16" t="s">
        <v>12</v>
      </c>
      <c r="F106" s="24">
        <v>0</v>
      </c>
      <c r="G106" s="24">
        <f t="shared" si="4"/>
        <v>0</v>
      </c>
      <c r="H106" s="25">
        <v>0</v>
      </c>
      <c r="I106" s="25">
        <f t="shared" si="5"/>
        <v>0</v>
      </c>
      <c r="J106" s="26"/>
    </row>
    <row r="107" spans="2:10" ht="15">
      <c r="B107" s="3"/>
      <c r="C107" s="15" t="s">
        <v>167</v>
      </c>
      <c r="D107" s="16">
        <v>22</v>
      </c>
      <c r="E107" s="16" t="s">
        <v>12</v>
      </c>
      <c r="F107" s="24">
        <v>0</v>
      </c>
      <c r="G107" s="24">
        <f t="shared" si="4"/>
        <v>0</v>
      </c>
      <c r="H107" s="25">
        <v>0</v>
      </c>
      <c r="I107" s="25">
        <f t="shared" si="5"/>
        <v>0</v>
      </c>
      <c r="J107" s="26"/>
    </row>
    <row r="108" spans="2:10" ht="25.5">
      <c r="B108" s="3"/>
      <c r="C108" s="15" t="s">
        <v>168</v>
      </c>
      <c r="D108" s="16">
        <v>1</v>
      </c>
      <c r="E108" s="16" t="s">
        <v>5</v>
      </c>
      <c r="F108" s="24">
        <v>0</v>
      </c>
      <c r="G108" s="24">
        <f t="shared" si="4"/>
        <v>0</v>
      </c>
      <c r="H108" s="25">
        <v>0</v>
      </c>
      <c r="I108" s="25">
        <f t="shared" si="5"/>
        <v>0</v>
      </c>
      <c r="J108" s="26"/>
    </row>
    <row r="109" spans="2:10" ht="15">
      <c r="B109" s="3"/>
      <c r="C109" s="15" t="s">
        <v>145</v>
      </c>
      <c r="D109" s="16">
        <v>1</v>
      </c>
      <c r="E109" s="16" t="s">
        <v>5</v>
      </c>
      <c r="F109" s="24">
        <v>0</v>
      </c>
      <c r="G109" s="24">
        <f t="shared" si="4"/>
        <v>0</v>
      </c>
      <c r="H109" s="25">
        <v>0</v>
      </c>
      <c r="I109" s="25">
        <f t="shared" si="5"/>
        <v>0</v>
      </c>
      <c r="J109" s="26"/>
    </row>
    <row r="110" spans="2:10" ht="15">
      <c r="B110" s="3"/>
      <c r="C110" s="15" t="s">
        <v>171</v>
      </c>
      <c r="D110" s="16">
        <v>1</v>
      </c>
      <c r="E110" s="16" t="s">
        <v>34</v>
      </c>
      <c r="F110" s="24">
        <v>0</v>
      </c>
      <c r="G110" s="24">
        <f t="shared" si="4"/>
        <v>0</v>
      </c>
      <c r="H110" s="25">
        <v>0</v>
      </c>
      <c r="I110" s="25">
        <f t="shared" si="5"/>
        <v>0</v>
      </c>
      <c r="J110" s="26"/>
    </row>
    <row r="111" spans="2:10" ht="15">
      <c r="B111" s="3"/>
      <c r="C111" s="17" t="s">
        <v>169</v>
      </c>
      <c r="D111" s="8">
        <v>3</v>
      </c>
      <c r="E111" s="8" t="s">
        <v>34</v>
      </c>
      <c r="F111" s="24">
        <v>0</v>
      </c>
      <c r="G111" s="24">
        <f t="shared" si="4"/>
        <v>0</v>
      </c>
      <c r="H111" s="25">
        <v>0</v>
      </c>
      <c r="I111" s="25">
        <f t="shared" si="5"/>
        <v>0</v>
      </c>
      <c r="J111" s="26"/>
    </row>
    <row r="112" spans="2:10" ht="15">
      <c r="B112" s="3"/>
      <c r="C112" s="17" t="s">
        <v>137</v>
      </c>
      <c r="D112" s="8">
        <v>1</v>
      </c>
      <c r="E112" s="8" t="s">
        <v>5</v>
      </c>
      <c r="F112" s="24">
        <v>0</v>
      </c>
      <c r="G112" s="24">
        <f t="shared" si="4"/>
        <v>0</v>
      </c>
      <c r="H112" s="25">
        <v>0</v>
      </c>
      <c r="I112" s="25">
        <f t="shared" si="5"/>
        <v>0</v>
      </c>
      <c r="J112" s="26"/>
    </row>
    <row r="113" spans="2:10" ht="15">
      <c r="B113" s="3"/>
      <c r="C113" s="17" t="s">
        <v>170</v>
      </c>
      <c r="D113" s="8">
        <v>3</v>
      </c>
      <c r="E113" s="8" t="s">
        <v>34</v>
      </c>
      <c r="F113" s="24">
        <v>0</v>
      </c>
      <c r="G113" s="24">
        <f t="shared" si="4"/>
        <v>0</v>
      </c>
      <c r="H113" s="25">
        <v>0</v>
      </c>
      <c r="I113" s="25">
        <f t="shared" si="5"/>
        <v>0</v>
      </c>
      <c r="J113" s="26"/>
    </row>
    <row r="114" spans="2:10" ht="26.25">
      <c r="B114" s="3"/>
      <c r="C114" s="39" t="s">
        <v>138</v>
      </c>
      <c r="D114" s="40">
        <v>30</v>
      </c>
      <c r="E114" s="40" t="s">
        <v>12</v>
      </c>
      <c r="F114" s="24">
        <v>0</v>
      </c>
      <c r="G114" s="24">
        <f>D114*F114</f>
        <v>0</v>
      </c>
      <c r="H114" s="25">
        <v>0</v>
      </c>
      <c r="I114" s="25">
        <f>D114*H114</f>
        <v>0</v>
      </c>
      <c r="J114" s="26"/>
    </row>
    <row r="115" spans="2:10" ht="26.25">
      <c r="B115" s="4"/>
      <c r="C115" s="18" t="s">
        <v>172</v>
      </c>
      <c r="D115" s="13">
        <v>1</v>
      </c>
      <c r="E115" s="13" t="s">
        <v>5</v>
      </c>
      <c r="F115" s="27">
        <v>0</v>
      </c>
      <c r="G115" s="27">
        <f t="shared" si="4"/>
        <v>0</v>
      </c>
      <c r="H115" s="28">
        <v>0</v>
      </c>
      <c r="I115" s="28">
        <f t="shared" si="5"/>
        <v>0</v>
      </c>
      <c r="J115" s="26"/>
    </row>
    <row r="116" spans="2:10" ht="15">
      <c r="B116" s="38"/>
      <c r="C116" s="39"/>
      <c r="D116" s="40"/>
      <c r="E116" s="40"/>
      <c r="F116" s="24"/>
      <c r="G116" s="24"/>
      <c r="H116" s="25"/>
      <c r="I116" s="25"/>
      <c r="J116" s="26"/>
    </row>
    <row r="117" spans="2:9" ht="15">
      <c r="B117" s="3"/>
      <c r="C117" s="3"/>
      <c r="D117" s="3"/>
      <c r="E117" s="3"/>
      <c r="G117" s="33" t="s">
        <v>162</v>
      </c>
      <c r="H117" s="34"/>
      <c r="I117" s="33" t="s">
        <v>163</v>
      </c>
    </row>
    <row r="118" spans="2:9" ht="15">
      <c r="B118" s="3"/>
      <c r="C118" s="3"/>
      <c r="D118" s="3"/>
      <c r="E118" s="3"/>
      <c r="F118" s="29" t="s">
        <v>159</v>
      </c>
      <c r="G118" s="35">
        <f>SUM(G6:G115)</f>
        <v>0</v>
      </c>
      <c r="H118" s="37"/>
      <c r="I118" s="35">
        <f>SUM(I6:I115)</f>
        <v>0</v>
      </c>
    </row>
    <row r="119" spans="2:9" ht="15">
      <c r="B119" s="3"/>
      <c r="C119" s="3"/>
      <c r="D119" s="3"/>
      <c r="E119" s="3"/>
      <c r="F119" s="29" t="s">
        <v>164</v>
      </c>
      <c r="G119" s="35"/>
      <c r="H119" s="37"/>
      <c r="I119" s="35">
        <v>0</v>
      </c>
    </row>
    <row r="120" spans="2:9" ht="33" customHeight="1" thickBot="1">
      <c r="B120" s="3"/>
      <c r="C120" s="3"/>
      <c r="D120" s="3"/>
      <c r="E120" s="3"/>
      <c r="F120" s="41" t="s">
        <v>160</v>
      </c>
      <c r="G120" s="42"/>
      <c r="H120" s="42"/>
      <c r="I120" s="35">
        <v>0</v>
      </c>
    </row>
    <row r="121" spans="2:10" ht="15.75" thickBot="1">
      <c r="B121" s="3"/>
      <c r="C121" s="3"/>
      <c r="D121" s="3"/>
      <c r="E121" s="3"/>
      <c r="F121" s="30" t="s">
        <v>159</v>
      </c>
      <c r="G121" s="31"/>
      <c r="H121" s="31"/>
      <c r="I121" s="36">
        <f>G118+I118+I119+I120</f>
        <v>0</v>
      </c>
      <c r="J121" s="32" t="s">
        <v>161</v>
      </c>
    </row>
    <row r="122" spans="2:5" ht="15">
      <c r="B122" s="3"/>
      <c r="C122" s="3"/>
      <c r="D122" s="3"/>
      <c r="E122" s="3"/>
    </row>
    <row r="123" spans="2:5" ht="15">
      <c r="B123" s="3"/>
      <c r="C123" s="3"/>
      <c r="D123" s="3"/>
      <c r="E123" s="3"/>
    </row>
    <row r="124" spans="2:5" ht="15">
      <c r="B124" s="3"/>
      <c r="C124" s="3"/>
      <c r="D124" s="3"/>
      <c r="E124" s="3"/>
    </row>
    <row r="125" spans="2:5" ht="15">
      <c r="B125" s="3"/>
      <c r="C125" s="3"/>
      <c r="D125" s="3"/>
      <c r="E125" s="3"/>
    </row>
    <row r="126" spans="2:5" ht="15">
      <c r="B126" s="3"/>
      <c r="C126" s="3"/>
      <c r="D126" s="3"/>
      <c r="E126" s="3"/>
    </row>
    <row r="127" spans="2:5" ht="15">
      <c r="B127" s="3"/>
      <c r="C127" s="3"/>
      <c r="D127" s="3"/>
      <c r="E127" s="3"/>
    </row>
    <row r="128" spans="2:5" ht="15">
      <c r="B128" s="3"/>
      <c r="C128" s="3"/>
      <c r="D128" s="3"/>
      <c r="E128" s="3"/>
    </row>
    <row r="129" spans="2:5" ht="15">
      <c r="B129" s="3"/>
      <c r="C129" s="3"/>
      <c r="D129" s="3"/>
      <c r="E129" s="3"/>
    </row>
    <row r="130" spans="2:5" ht="15">
      <c r="B130" s="3"/>
      <c r="C130" s="3"/>
      <c r="D130" s="3"/>
      <c r="E130" s="3"/>
    </row>
    <row r="131" spans="2:5" ht="15">
      <c r="B131" s="3"/>
      <c r="C131" s="3"/>
      <c r="D131" s="3"/>
      <c r="E131" s="3"/>
    </row>
    <row r="132" spans="2:5" ht="15">
      <c r="B132" s="3"/>
      <c r="C132" s="3"/>
      <c r="D132" s="3"/>
      <c r="E132" s="3"/>
    </row>
    <row r="133" spans="2:5" ht="15">
      <c r="B133" s="3"/>
      <c r="C133" s="3"/>
      <c r="D133" s="3"/>
      <c r="E133" s="3"/>
    </row>
    <row r="134" spans="2:5" ht="15">
      <c r="B134" s="3"/>
      <c r="C134" s="3"/>
      <c r="D134" s="3"/>
      <c r="E134" s="3"/>
    </row>
    <row r="135" spans="2:5" ht="15">
      <c r="B135" s="3"/>
      <c r="C135" s="3"/>
      <c r="D135" s="3"/>
      <c r="E135" s="3"/>
    </row>
    <row r="136" spans="2:5" ht="15">
      <c r="B136" s="3"/>
      <c r="C136" s="3"/>
      <c r="D136" s="3"/>
      <c r="E136" s="3"/>
    </row>
    <row r="137" spans="2:5" ht="15">
      <c r="B137" s="3"/>
      <c r="C137" s="3"/>
      <c r="D137" s="3"/>
      <c r="E137" s="3"/>
    </row>
    <row r="138" spans="2:5" ht="15">
      <c r="B138" s="3"/>
      <c r="C138" s="3"/>
      <c r="D138" s="3"/>
      <c r="E138" s="3"/>
    </row>
    <row r="139" spans="2:5" ht="15">
      <c r="B139" s="3"/>
      <c r="C139" s="3"/>
      <c r="D139" s="3"/>
      <c r="E139" s="3"/>
    </row>
    <row r="140" spans="2:5" ht="15">
      <c r="B140" s="3"/>
      <c r="C140" s="3"/>
      <c r="D140" s="3"/>
      <c r="E140" s="3"/>
    </row>
    <row r="141" spans="2:5" ht="15">
      <c r="B141" s="3"/>
      <c r="C141" s="3"/>
      <c r="D141" s="3"/>
      <c r="E141" s="3"/>
    </row>
    <row r="142" spans="2:5" ht="15">
      <c r="B142" s="3"/>
      <c r="C142" s="3"/>
      <c r="D142" s="3"/>
      <c r="E142" s="3"/>
    </row>
    <row r="143" spans="2:5" ht="15">
      <c r="B143" s="3"/>
      <c r="C143" s="3"/>
      <c r="D143" s="3"/>
      <c r="E143" s="3"/>
    </row>
    <row r="144" spans="2:5" ht="15">
      <c r="B144" s="3"/>
      <c r="C144" s="3"/>
      <c r="D144" s="3"/>
      <c r="E144" s="3"/>
    </row>
    <row r="145" spans="2:5" ht="15">
      <c r="B145" s="3"/>
      <c r="C145" s="3"/>
      <c r="D145" s="3"/>
      <c r="E145" s="3"/>
    </row>
    <row r="146" spans="2:5" ht="15">
      <c r="B146" s="3"/>
      <c r="C146" s="3"/>
      <c r="D146" s="3"/>
      <c r="E146" s="3"/>
    </row>
    <row r="147" spans="2:5" ht="15">
      <c r="B147" s="3"/>
      <c r="C147" s="3"/>
      <c r="D147" s="3"/>
      <c r="E147" s="3"/>
    </row>
    <row r="148" spans="2:5" ht="15">
      <c r="B148" s="3"/>
      <c r="C148" s="3"/>
      <c r="D148" s="3"/>
      <c r="E148" s="3"/>
    </row>
    <row r="149" spans="2:5" ht="15">
      <c r="B149" s="3"/>
      <c r="C149" s="3"/>
      <c r="D149" s="3"/>
      <c r="E149" s="3"/>
    </row>
    <row r="150" spans="2:5" ht="15">
      <c r="B150" s="3"/>
      <c r="C150" s="3"/>
      <c r="D150" s="3"/>
      <c r="E150" s="3"/>
    </row>
    <row r="151" spans="2:5" ht="15">
      <c r="B151" s="3"/>
      <c r="C151" s="3"/>
      <c r="D151" s="3"/>
      <c r="E151" s="3"/>
    </row>
    <row r="152" spans="2:5" ht="15">
      <c r="B152" s="3"/>
      <c r="C152" s="3"/>
      <c r="D152" s="3"/>
      <c r="E152" s="3"/>
    </row>
    <row r="153" spans="2:5" ht="15">
      <c r="B153" s="3"/>
      <c r="C153" s="3"/>
      <c r="D153" s="3"/>
      <c r="E153" s="3"/>
    </row>
    <row r="154" spans="2:5" ht="15">
      <c r="B154" s="3"/>
      <c r="C154" s="3"/>
      <c r="D154" s="3"/>
      <c r="E154" s="3"/>
    </row>
    <row r="155" spans="2:5" ht="15">
      <c r="B155" s="3"/>
      <c r="C155" s="3"/>
      <c r="D155" s="3"/>
      <c r="E155" s="3"/>
    </row>
    <row r="156" spans="2:5" ht="15">
      <c r="B156" s="3"/>
      <c r="C156" s="3"/>
      <c r="D156" s="3"/>
      <c r="E156" s="3"/>
    </row>
    <row r="157" spans="2:5" ht="15">
      <c r="B157" s="3"/>
      <c r="C157" s="3"/>
      <c r="D157" s="3"/>
      <c r="E157" s="3"/>
    </row>
    <row r="158" spans="2:5" ht="15">
      <c r="B158" s="3"/>
      <c r="C158" s="3"/>
      <c r="D158" s="3"/>
      <c r="E158" s="3"/>
    </row>
    <row r="159" spans="2:5" ht="15">
      <c r="B159" s="3"/>
      <c r="C159" s="3"/>
      <c r="D159" s="3"/>
      <c r="E159" s="3"/>
    </row>
    <row r="160" spans="2:5" ht="15">
      <c r="B160" s="3"/>
      <c r="C160" s="3"/>
      <c r="D160" s="3"/>
      <c r="E160" s="3"/>
    </row>
    <row r="161" spans="2:5" ht="15">
      <c r="B161" s="3"/>
      <c r="C161" s="3"/>
      <c r="D161" s="3"/>
      <c r="E161" s="3"/>
    </row>
    <row r="162" spans="2:5" ht="15">
      <c r="B162" s="3"/>
      <c r="C162" s="3"/>
      <c r="D162" s="3"/>
      <c r="E162" s="3"/>
    </row>
    <row r="163" spans="2:5" ht="15">
      <c r="B163" s="3"/>
      <c r="C163" s="3"/>
      <c r="D163" s="3"/>
      <c r="E163" s="3"/>
    </row>
    <row r="164" spans="2:5" ht="15">
      <c r="B164" s="3"/>
      <c r="C164" s="3"/>
      <c r="D164" s="3"/>
      <c r="E164" s="3"/>
    </row>
    <row r="165" spans="2:5" ht="15">
      <c r="B165" s="3"/>
      <c r="C165" s="3"/>
      <c r="D165" s="3"/>
      <c r="E165" s="3"/>
    </row>
    <row r="166" spans="2:5" ht="15">
      <c r="B166" s="3"/>
      <c r="C166" s="3"/>
      <c r="D166" s="3"/>
      <c r="E166" s="3"/>
    </row>
    <row r="167" spans="2:5" ht="15">
      <c r="B167" s="3"/>
      <c r="C167" s="3"/>
      <c r="D167" s="3"/>
      <c r="E167" s="3"/>
    </row>
    <row r="168" spans="2:5" ht="15">
      <c r="B168" s="3"/>
      <c r="C168" s="3"/>
      <c r="D168" s="3"/>
      <c r="E168" s="3"/>
    </row>
    <row r="169" spans="2:5" ht="15">
      <c r="B169" s="3"/>
      <c r="C169" s="3"/>
      <c r="D169" s="3"/>
      <c r="E169" s="3"/>
    </row>
    <row r="170" spans="2:5" ht="15">
      <c r="B170" s="3"/>
      <c r="C170" s="3"/>
      <c r="D170" s="3"/>
      <c r="E170" s="3"/>
    </row>
    <row r="171" spans="2:5" ht="15">
      <c r="B171" s="3"/>
      <c r="C171" s="3"/>
      <c r="D171" s="3"/>
      <c r="E171" s="3"/>
    </row>
    <row r="172" spans="2:5" ht="15">
      <c r="B172" s="3"/>
      <c r="C172" s="3"/>
      <c r="D172" s="3"/>
      <c r="E172" s="3"/>
    </row>
    <row r="173" spans="2:5" ht="15">
      <c r="B173" s="3"/>
      <c r="C173" s="3"/>
      <c r="D173" s="3"/>
      <c r="E173" s="3"/>
    </row>
    <row r="174" spans="2:5" ht="15">
      <c r="B174" s="3"/>
      <c r="C174" s="3"/>
      <c r="D174" s="3"/>
      <c r="E174" s="3"/>
    </row>
    <row r="175" spans="2:5" ht="15">
      <c r="B175" s="3"/>
      <c r="C175" s="3"/>
      <c r="D175" s="3"/>
      <c r="E175" s="3"/>
    </row>
    <row r="176" spans="2:5" ht="15">
      <c r="B176" s="3"/>
      <c r="C176" s="3"/>
      <c r="D176" s="3"/>
      <c r="E176" s="3"/>
    </row>
    <row r="177" spans="2:5" ht="15">
      <c r="B177" s="3"/>
      <c r="C177" s="3"/>
      <c r="D177" s="3"/>
      <c r="E177" s="3"/>
    </row>
    <row r="178" spans="2:5" ht="15">
      <c r="B178" s="3"/>
      <c r="C178" s="3"/>
      <c r="D178" s="3"/>
      <c r="E178" s="3"/>
    </row>
    <row r="179" spans="2:5" ht="15">
      <c r="B179" s="3"/>
      <c r="C179" s="3"/>
      <c r="D179" s="3"/>
      <c r="E179" s="3"/>
    </row>
    <row r="180" spans="2:5" ht="15">
      <c r="B180" s="3"/>
      <c r="C180" s="3"/>
      <c r="D180" s="3"/>
      <c r="E180" s="3"/>
    </row>
    <row r="181" spans="2:5" ht="15">
      <c r="B181" s="3"/>
      <c r="C181" s="3"/>
      <c r="D181" s="3"/>
      <c r="E181" s="3"/>
    </row>
    <row r="182" spans="2:5" ht="15">
      <c r="B182" s="3"/>
      <c r="C182" s="3"/>
      <c r="D182" s="3"/>
      <c r="E182" s="3"/>
    </row>
    <row r="183" spans="2:5" ht="15">
      <c r="B183" s="3"/>
      <c r="C183" s="3"/>
      <c r="D183" s="3"/>
      <c r="E183" s="3"/>
    </row>
    <row r="184" spans="2:5" ht="15">
      <c r="B184" s="3"/>
      <c r="C184" s="3"/>
      <c r="D184" s="3"/>
      <c r="E184" s="3"/>
    </row>
    <row r="185" spans="2:5" ht="15">
      <c r="B185" s="3"/>
      <c r="C185" s="3"/>
      <c r="D185" s="3"/>
      <c r="E185" s="3"/>
    </row>
    <row r="186" spans="2:5" ht="15">
      <c r="B186" s="3"/>
      <c r="C186" s="3"/>
      <c r="D186" s="3"/>
      <c r="E186" s="3"/>
    </row>
    <row r="187" spans="2:5" ht="15">
      <c r="B187" s="3"/>
      <c r="C187" s="3"/>
      <c r="D187" s="3"/>
      <c r="E187" s="3"/>
    </row>
    <row r="188" spans="2:5" ht="15">
      <c r="B188" s="3"/>
      <c r="C188" s="3"/>
      <c r="D188" s="3"/>
      <c r="E188" s="3"/>
    </row>
    <row r="189" spans="2:5" ht="15">
      <c r="B189" s="3"/>
      <c r="C189" s="3"/>
      <c r="D189" s="3"/>
      <c r="E189" s="3"/>
    </row>
    <row r="190" spans="2:5" ht="15">
      <c r="B190" s="3"/>
      <c r="C190" s="3"/>
      <c r="D190" s="3"/>
      <c r="E190" s="3"/>
    </row>
    <row r="191" spans="2:5" ht="15">
      <c r="B191" s="3"/>
      <c r="C191" s="3"/>
      <c r="D191" s="3"/>
      <c r="E191" s="3"/>
    </row>
    <row r="192" spans="2:5" ht="15">
      <c r="B192" s="3"/>
      <c r="C192" s="3"/>
      <c r="D192" s="3"/>
      <c r="E192" s="3"/>
    </row>
    <row r="193" spans="2:5" ht="15">
      <c r="B193" s="3"/>
      <c r="C193" s="3"/>
      <c r="D193" s="3"/>
      <c r="E193" s="3"/>
    </row>
    <row r="194" spans="2:5" ht="15">
      <c r="B194" s="3"/>
      <c r="C194" s="3"/>
      <c r="D194" s="3"/>
      <c r="E194" s="3"/>
    </row>
    <row r="195" spans="2:5" ht="15">
      <c r="B195" s="3"/>
      <c r="C195" s="3"/>
      <c r="D195" s="3"/>
      <c r="E195" s="3"/>
    </row>
    <row r="196" spans="2:5" ht="15">
      <c r="B196" s="3"/>
      <c r="C196" s="3"/>
      <c r="D196" s="3"/>
      <c r="E196" s="3"/>
    </row>
    <row r="197" spans="2:5" ht="15">
      <c r="B197" s="3"/>
      <c r="C197" s="3"/>
      <c r="D197" s="3"/>
      <c r="E197" s="3"/>
    </row>
    <row r="198" spans="2:5" ht="15">
      <c r="B198" s="3"/>
      <c r="C198" s="3"/>
      <c r="D198" s="3"/>
      <c r="E198" s="3"/>
    </row>
    <row r="199" spans="2:5" ht="15">
      <c r="B199" s="3"/>
      <c r="C199" s="3"/>
      <c r="D199" s="3"/>
      <c r="E199" s="3"/>
    </row>
    <row r="200" spans="2:5" ht="15">
      <c r="B200" s="3"/>
      <c r="C200" s="3"/>
      <c r="D200" s="3"/>
      <c r="E200" s="3"/>
    </row>
    <row r="201" spans="2:5" ht="15">
      <c r="B201" s="3"/>
      <c r="C201" s="3"/>
      <c r="D201" s="3"/>
      <c r="E201" s="3"/>
    </row>
    <row r="202" spans="2:5" ht="15">
      <c r="B202" s="3"/>
      <c r="C202" s="3"/>
      <c r="D202" s="3"/>
      <c r="E202" s="3"/>
    </row>
    <row r="203" spans="2:5" ht="15">
      <c r="B203" s="3"/>
      <c r="C203" s="3"/>
      <c r="D203" s="3"/>
      <c r="E203" s="3"/>
    </row>
    <row r="204" spans="2:5" ht="15">
      <c r="B204" s="3"/>
      <c r="C204" s="3"/>
      <c r="D204" s="3"/>
      <c r="E204" s="3"/>
    </row>
    <row r="205" spans="2:5" ht="15">
      <c r="B205" s="3"/>
      <c r="C205" s="3"/>
      <c r="D205" s="3"/>
      <c r="E205" s="3"/>
    </row>
    <row r="206" spans="2:5" ht="15">
      <c r="B206" s="3"/>
      <c r="C206" s="3"/>
      <c r="D206" s="3"/>
      <c r="E206" s="3"/>
    </row>
    <row r="207" spans="2:5" ht="15">
      <c r="B207" s="3"/>
      <c r="C207" s="3"/>
      <c r="D207" s="3"/>
      <c r="E207" s="3"/>
    </row>
    <row r="208" spans="2:5" ht="15">
      <c r="B208" s="3"/>
      <c r="C208" s="3"/>
      <c r="D208" s="3"/>
      <c r="E208" s="3"/>
    </row>
    <row r="209" spans="2:5" ht="15">
      <c r="B209" s="3"/>
      <c r="C209" s="3"/>
      <c r="D209" s="3"/>
      <c r="E209" s="3"/>
    </row>
    <row r="210" spans="2:5" ht="15">
      <c r="B210" s="3"/>
      <c r="C210" s="3"/>
      <c r="D210" s="3"/>
      <c r="E210" s="3"/>
    </row>
    <row r="211" spans="2:5" ht="15">
      <c r="B211" s="3"/>
      <c r="C211" s="3"/>
      <c r="D211" s="3"/>
      <c r="E211" s="3"/>
    </row>
    <row r="212" spans="2:5" ht="15">
      <c r="B212" s="3"/>
      <c r="C212" s="3"/>
      <c r="D212" s="3"/>
      <c r="E212" s="3"/>
    </row>
    <row r="213" spans="2:5" ht="15">
      <c r="B213" s="3"/>
      <c r="C213" s="3"/>
      <c r="D213" s="3"/>
      <c r="E213" s="3"/>
    </row>
    <row r="214" spans="2:5" ht="15">
      <c r="B214" s="3"/>
      <c r="C214" s="3"/>
      <c r="D214" s="3"/>
      <c r="E214" s="3"/>
    </row>
    <row r="215" spans="2:5" ht="15">
      <c r="B215" s="3"/>
      <c r="C215" s="3"/>
      <c r="D215" s="3"/>
      <c r="E215" s="3"/>
    </row>
    <row r="216" spans="2:5" ht="15">
      <c r="B216" s="3"/>
      <c r="C216" s="3"/>
      <c r="D216" s="3"/>
      <c r="E216" s="3"/>
    </row>
    <row r="217" spans="2:5" ht="15">
      <c r="B217" s="3"/>
      <c r="C217" s="3"/>
      <c r="D217" s="3"/>
      <c r="E217" s="3"/>
    </row>
    <row r="218" spans="2:5" ht="15">
      <c r="B218" s="3"/>
      <c r="C218" s="3"/>
      <c r="D218" s="3"/>
      <c r="E218" s="3"/>
    </row>
    <row r="219" spans="2:5" ht="15">
      <c r="B219" s="3"/>
      <c r="C219" s="3"/>
      <c r="D219" s="3"/>
      <c r="E219" s="3"/>
    </row>
    <row r="220" spans="2:5" ht="15">
      <c r="B220" s="3"/>
      <c r="C220" s="3"/>
      <c r="D220" s="3"/>
      <c r="E220" s="3"/>
    </row>
    <row r="221" spans="2:5" ht="15">
      <c r="B221" s="3"/>
      <c r="C221" s="3"/>
      <c r="D221" s="3"/>
      <c r="E221" s="3"/>
    </row>
    <row r="222" spans="2:5" ht="15">
      <c r="B222" s="3"/>
      <c r="C222" s="3"/>
      <c r="D222" s="3"/>
      <c r="E222" s="3"/>
    </row>
    <row r="223" spans="2:5" ht="15">
      <c r="B223" s="3"/>
      <c r="C223" s="3"/>
      <c r="D223" s="3"/>
      <c r="E223" s="3"/>
    </row>
    <row r="224" spans="2:5" ht="15">
      <c r="B224" s="3"/>
      <c r="C224" s="3"/>
      <c r="D224" s="3"/>
      <c r="E224" s="3"/>
    </row>
    <row r="225" spans="2:5" ht="15">
      <c r="B225" s="3"/>
      <c r="C225" s="3"/>
      <c r="D225" s="3"/>
      <c r="E225" s="3"/>
    </row>
    <row r="226" spans="2:5" ht="15">
      <c r="B226" s="1"/>
      <c r="C226" s="1"/>
      <c r="D226" s="1"/>
      <c r="E226" s="1"/>
    </row>
    <row r="227" spans="2:5" ht="15">
      <c r="B227" s="1"/>
      <c r="C227" s="1"/>
      <c r="D227" s="1"/>
      <c r="E227" s="1"/>
    </row>
  </sheetData>
  <sheetProtection/>
  <mergeCells count="1">
    <mergeCell ref="F120:H120"/>
  </mergeCells>
  <printOptions/>
  <pageMargins left="0.5905511811023623" right="0.5905511811023623" top="0.7874015748031497" bottom="0.7874015748031497" header="0.31496062992125984" footer="0.31496062992125984"/>
  <pageSetup firstPageNumber="2" useFirstPageNumber="1" horizontalDpi="600" verticalDpi="600" orientation="landscape" paperSize="9" scale="65" r:id="rId1"/>
  <headerFooter>
    <oddFooter>&amp;C&amp;P (celkem 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Wieslaw Kotas</dc:creator>
  <cp:keywords/>
  <dc:description/>
  <cp:lastModifiedBy>Ing. Wieslaw Kotas</cp:lastModifiedBy>
  <cp:lastPrinted>2024-06-04T20:34:18Z</cp:lastPrinted>
  <dcterms:created xsi:type="dcterms:W3CDTF">2017-05-19T08:06:12Z</dcterms:created>
  <dcterms:modified xsi:type="dcterms:W3CDTF">2024-06-04T20:34:27Z</dcterms:modified>
  <cp:category/>
  <cp:version/>
  <cp:contentType/>
  <cp:contentStatus/>
</cp:coreProperties>
</file>