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L:\01_VZ\01_Administrace\06_2024\717_TENDER_Cesky_Tesin_Dopravni_znaceni\01_ZD\01_Pracovni\"/>
    </mc:Choice>
  </mc:AlternateContent>
  <xr:revisionPtr revIDLastSave="0" documentId="13_ncr:1_{4B5151CC-058F-4998-B94E-4204B31185BE}" xr6:coauthVersionLast="47" xr6:coauthVersionMax="47" xr10:uidLastSave="{00000000-0000-0000-0000-000000000000}"/>
  <bookViews>
    <workbookView xWindow="-120" yWindow="-120" windowWidth="29040" windowHeight="15720" xr2:uid="{DE2CC498-0DBC-4CD6-AA2E-1C56254568D2}"/>
  </bookViews>
  <sheets>
    <sheet name="List1" sheetId="1" r:id="rId1"/>
  </sheets>
  <definedNames>
    <definedName name="_xlnm.Print_Area" localSheetId="0">List1!$A$1:$G$99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5" i="1" l="1"/>
  <c r="F96" i="1" s="1"/>
  <c r="F98" i="1" s="1"/>
  <c r="F90" i="1"/>
  <c r="F91" i="1" s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3" i="1"/>
  <c r="F42" i="1"/>
  <c r="F41" i="1"/>
  <c r="F40" i="1"/>
  <c r="F35" i="1"/>
  <c r="F34" i="1"/>
  <c r="F33" i="1"/>
  <c r="F32" i="1"/>
  <c r="F31" i="1"/>
  <c r="F30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86" i="1" l="1"/>
  <c r="F26" i="1"/>
  <c r="F44" i="1"/>
  <c r="F36" i="1"/>
  <c r="F69" i="1"/>
</calcChain>
</file>

<file path=xl/sharedStrings.xml><?xml version="1.0" encoding="utf-8"?>
<sst xmlns="http://schemas.openxmlformats.org/spreadsheetml/2006/main" count="118" uniqueCount="91">
  <si>
    <t>Položkový rozpočet</t>
  </si>
  <si>
    <t>Dopravní značení</t>
  </si>
  <si>
    <t>Položka</t>
  </si>
  <si>
    <t>Dopravní značení základní – druh folie R1</t>
  </si>
  <si>
    <t>Cena bez DPH/ks</t>
  </si>
  <si>
    <t>Celkem bez DPH</t>
  </si>
  <si>
    <t>A1 – A30</t>
  </si>
  <si>
    <t>A31a – A31c</t>
  </si>
  <si>
    <t>B1 – B34</t>
  </si>
  <si>
    <t>P 1, P 4</t>
  </si>
  <si>
    <t>P 2, P 3, P 8</t>
  </si>
  <si>
    <t>P 6</t>
  </si>
  <si>
    <t>P 7</t>
  </si>
  <si>
    <t>C 1 – C14b</t>
  </si>
  <si>
    <t>IP 1 – IP7,</t>
  </si>
  <si>
    <t>IP 10a – IP 13e</t>
  </si>
  <si>
    <t>IP 31a – IP 31b</t>
  </si>
  <si>
    <t>IS 21 a,b,c,d</t>
  </si>
  <si>
    <t>IZ 5 a,b</t>
  </si>
  <si>
    <t>IZ 6 a,b, IZ8a,b</t>
  </si>
  <si>
    <t>IJ 1 – IJ 3</t>
  </si>
  <si>
    <t>IJ 5 – IJ 16</t>
  </si>
  <si>
    <t>E 1 – E2b, E6, E9</t>
  </si>
  <si>
    <t>E3a – E4, E8a – E8e</t>
  </si>
  <si>
    <t>E12a – E12c</t>
  </si>
  <si>
    <t>E13</t>
  </si>
  <si>
    <t>Vodorovné dopravní značení</t>
  </si>
  <si>
    <t>Popis</t>
  </si>
  <si>
    <t>Cena bez DPH/m2</t>
  </si>
  <si>
    <t>Vodorovné dopravní značení žluté, modré</t>
  </si>
  <si>
    <t>Vodorovné dopravní značení bíle</t>
  </si>
  <si>
    <t>Rozměření a předznačení vodorovného dopravního značení</t>
  </si>
  <si>
    <t>Odstranění vodorovného dopravního značení zamalováním</t>
  </si>
  <si>
    <t>Vyčištění drobných nečistot ruční před vodorovným dopravním značením</t>
  </si>
  <si>
    <t>25a</t>
  </si>
  <si>
    <t>Vodorovné dopravní značení - plast</t>
  </si>
  <si>
    <t>Dopravní zařízení</t>
  </si>
  <si>
    <t>Typ dopravního zařízení</t>
  </si>
  <si>
    <t>Dopravní zrcadlo obdélník 600x400</t>
  </si>
  <si>
    <t>Dopravní zrcadlo obdélník 600x800</t>
  </si>
  <si>
    <t>Z11a – Z11g</t>
  </si>
  <si>
    <t>Zpomalovací polštář</t>
  </si>
  <si>
    <t>Přechodné dopravní značení</t>
  </si>
  <si>
    <t>Popis položky</t>
  </si>
  <si>
    <t>DZ s reflexní folií, do 7 dnů</t>
  </si>
  <si>
    <t>DZ s reflexní folií, 7 – 30 dnů</t>
  </si>
  <si>
    <t>DZ z reflexní folií, nad 30 dnů</t>
  </si>
  <si>
    <t>Sloupek červenobílý pro PDZ do 7 dnů</t>
  </si>
  <si>
    <t>Sloupek červenobílý 7- 30 dnů</t>
  </si>
  <si>
    <t>Sloupek červenobílý nad 30 dnů</t>
  </si>
  <si>
    <t>Podstavce pro PDZ do 7 dnů</t>
  </si>
  <si>
    <t>Podstavce pro PDZ 7- 30 dnů</t>
  </si>
  <si>
    <t>Podstavce pro PDZ nad 30 dnů</t>
  </si>
  <si>
    <t>Zábrany, mobilní oplocení, délky 2m do 7 dnů</t>
  </si>
  <si>
    <t>Zábrany, mobilní oplocení, délky 2m 7- 30 dnů</t>
  </si>
  <si>
    <t>Zábrany, mobilní oplocení, délky 2m nad 30 dnů</t>
  </si>
  <si>
    <t>Výstražné světla VS1 do 7 dnů</t>
  </si>
  <si>
    <t>Výstražné světla VS1 7- 30 dnů</t>
  </si>
  <si>
    <t>Výstražná světla VS1 nad 30 dnů</t>
  </si>
  <si>
    <t>Akumulátor do 50 Ah do 7 dnů</t>
  </si>
  <si>
    <t>Akumulátor do 50 Ah 7 – 30 dnů</t>
  </si>
  <si>
    <t>Akumulátor do 50 Ah nad 30 dnů</t>
  </si>
  <si>
    <t>Akumulátor do 200 Ah do 7 dnů</t>
  </si>
  <si>
    <t>Akumulátor do 200 Ah 7 – 30 dnů</t>
  </si>
  <si>
    <t>Akumulátor do 200 Ah nad 30 dnů</t>
  </si>
  <si>
    <t xml:space="preserve">Práce a činnosti </t>
  </si>
  <si>
    <t>Demontáž dopravní značky, úchytů, rámu, patky, sloupku, prvku</t>
  </si>
  <si>
    <t>Montáž rámu</t>
  </si>
  <si>
    <t>Montáž dopravní značky, páskování</t>
  </si>
  <si>
    <t>Odstranění sloupku</t>
  </si>
  <si>
    <t>Odstranění sloupku - zemina</t>
  </si>
  <si>
    <t>Betonáž patky, betonáž sloupku</t>
  </si>
  <si>
    <t>Likvidace poškozené dopr. zn., dopr. zn. po době životnosti</t>
  </si>
  <si>
    <t>Montáž patky</t>
  </si>
  <si>
    <t>Montáž zpomalovacího polštáře</t>
  </si>
  <si>
    <t>Činnost soboty, neděle, svátky (1 hod.)</t>
  </si>
  <si>
    <t>Zhotovení dokumentace návrhů dopravního značení (1 hod.)</t>
  </si>
  <si>
    <t>Doprava</t>
  </si>
  <si>
    <t>Doprava v rámci kontroly svislého a přechodného dopravního značení, instalace a odstranění svislého a vodorovného značení, instalace a odstranění přechodného dopravního značení</t>
  </si>
  <si>
    <t>Součet</t>
  </si>
  <si>
    <t>Počet kusů/1 rok</t>
  </si>
  <si>
    <t>Počet m2/1 rok</t>
  </si>
  <si>
    <t>Počet km/1 rok</t>
  </si>
  <si>
    <t>Instalace a odstranění přechodného dopravního značení (1 hod.)</t>
  </si>
  <si>
    <t>Cena bez DPH/km</t>
  </si>
  <si>
    <t>Nabídková cena (za 1 rok plnění) v Kč bez DPH</t>
  </si>
  <si>
    <t>Cena bez DPH/hod</t>
  </si>
  <si>
    <t>Počet hod/1 rok</t>
  </si>
  <si>
    <t>Pasport dopravního značení, provádění pravidelných kontrol a vedení požadované dokumentace</t>
  </si>
  <si>
    <t>Průběžná aktualizace pasportu dopravního značení, provádění pravidelných kontrol a vedení požadované dokumentace</t>
  </si>
  <si>
    <t>Čištění dopravní značky (včetně speciální emulze)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</si>
</sst>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b/>
      <sz val="14"/>
      <color rgb="FF0070C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4" fontId="2" fillId="2" borderId="2" xfId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2" xfId="1" applyFont="1" applyFill="1" applyBorder="1" applyAlignment="1">
      <alignment horizontal="center" vertical="center" wrapText="1"/>
    </xf>
    <xf numFmtId="44" fontId="5" fillId="0" borderId="3" xfId="0" applyNumberFormat="1" applyFont="1" applyBorder="1" applyAlignment="1">
      <alignment horizontal="center" vertical="center" wrapText="1"/>
    </xf>
    <xf numFmtId="44" fontId="5" fillId="0" borderId="0" xfId="0" applyNumberFormat="1" applyFont="1" applyAlignment="1">
      <alignment horizontal="center" vertical="center" wrapText="1"/>
    </xf>
    <xf numFmtId="44" fontId="4" fillId="0" borderId="3" xfId="1" applyFont="1" applyFill="1" applyBorder="1" applyAlignment="1">
      <alignment horizontal="center" vertical="center" wrapText="1"/>
    </xf>
    <xf numFmtId="44" fontId="2" fillId="0" borderId="0" xfId="1" applyFont="1" applyFill="1" applyBorder="1" applyAlignment="1">
      <alignment horizontal="center" vertical="center" wrapText="1"/>
    </xf>
    <xf numFmtId="44" fontId="4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4" fontId="4" fillId="0" borderId="3" xfId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44" fontId="8" fillId="2" borderId="2" xfId="1" applyFont="1" applyFill="1" applyBorder="1" applyAlignment="1">
      <alignment vertical="center" wrapText="1"/>
    </xf>
    <xf numFmtId="44" fontId="8" fillId="0" borderId="2" xfId="1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9">
    <dxf>
      <border>
        <left style="thin">
          <color rgb="FFED7D31"/>
        </left>
      </border>
    </dxf>
    <dxf>
      <border>
        <left style="thin">
          <color rgb="FFED7D31"/>
        </left>
      </border>
    </dxf>
    <dxf>
      <border>
        <top style="thin">
          <color rgb="FFED7D31"/>
        </top>
      </border>
    </dxf>
    <dxf>
      <border>
        <top style="thin">
          <color rgb="FFED7D31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ED7D31"/>
        </top>
      </border>
    </dxf>
    <dxf>
      <font>
        <b/>
        <color rgb="FFFFFFFF"/>
      </font>
      <fill>
        <patternFill patternType="solid">
          <fgColor rgb="FFED7D31"/>
          <bgColor rgb="FFED7D31"/>
        </patternFill>
      </fill>
    </dxf>
    <dxf>
      <font>
        <color rgb="FF000000"/>
      </font>
      <border>
        <left style="thin">
          <color rgb="FFED7D31"/>
        </left>
        <right style="thin">
          <color rgb="FFED7D31"/>
        </right>
        <top style="thin">
          <color rgb="FFED7D31"/>
        </top>
        <bottom style="thin">
          <color rgb="FFED7D31"/>
        </bottom>
      </border>
    </dxf>
  </dxfs>
  <tableStyles count="1" defaultTableStyle="TableStyleMedium2" defaultPivotStyle="PivotStyleLight16">
    <tableStyle name="TableStyleLight10 2" pivot="0" count="9" xr9:uid="{DFBA9BF6-28E9-4BCA-A8E9-FD558C1AE73D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D66E7-5C05-4A19-9555-AE571557013E}">
  <sheetPr>
    <pageSetUpPr fitToPage="1"/>
  </sheetPr>
  <dimension ref="B2:F99"/>
  <sheetViews>
    <sheetView tabSelected="1" topLeftCell="A79" zoomScaleNormal="100" zoomScaleSheetLayoutView="115" workbookViewId="0">
      <selection activeCell="D95" sqref="D95"/>
    </sheetView>
  </sheetViews>
  <sheetFormatPr defaultRowHeight="14.25" x14ac:dyDescent="0.25"/>
  <cols>
    <col min="1" max="1" width="4.28515625" style="5" customWidth="1"/>
    <col min="2" max="2" width="11.42578125" style="5" customWidth="1"/>
    <col min="3" max="3" width="45.7109375" style="5" customWidth="1"/>
    <col min="4" max="4" width="22.85546875" style="5" customWidth="1"/>
    <col min="5" max="5" width="11.42578125" style="5" customWidth="1"/>
    <col min="6" max="6" width="22.85546875" style="12" customWidth="1"/>
    <col min="7" max="7" width="4.28515625" style="5" customWidth="1"/>
    <col min="8" max="16384" width="9.140625" style="5"/>
  </cols>
  <sheetData>
    <row r="2" spans="2:6" ht="18" x14ac:dyDescent="0.25">
      <c r="B2" s="25" t="s">
        <v>0</v>
      </c>
      <c r="C2" s="25"/>
      <c r="D2" s="25"/>
      <c r="E2" s="25"/>
      <c r="F2" s="25"/>
    </row>
    <row r="3" spans="2:6" x14ac:dyDescent="0.25">
      <c r="B3" s="8"/>
    </row>
    <row r="4" spans="2:6" ht="15.75" thickBot="1" x14ac:dyDescent="0.3">
      <c r="B4" s="24" t="s">
        <v>1</v>
      </c>
      <c r="C4" s="24"/>
      <c r="D4" s="24"/>
      <c r="E4" s="24"/>
      <c r="F4" s="24"/>
    </row>
    <row r="5" spans="2:6" ht="30.75" thickBot="1" x14ac:dyDescent="0.3">
      <c r="B5" s="1" t="s">
        <v>2</v>
      </c>
      <c r="C5" s="1" t="s">
        <v>3</v>
      </c>
      <c r="D5" s="1" t="s">
        <v>4</v>
      </c>
      <c r="E5" s="1" t="s">
        <v>80</v>
      </c>
      <c r="F5" s="1" t="s">
        <v>5</v>
      </c>
    </row>
    <row r="6" spans="2:6" ht="15" thickBot="1" x14ac:dyDescent="0.3">
      <c r="B6" s="4">
        <v>1</v>
      </c>
      <c r="C6" s="2" t="s">
        <v>6</v>
      </c>
      <c r="D6" s="3">
        <v>0</v>
      </c>
      <c r="E6" s="4">
        <v>4</v>
      </c>
      <c r="F6" s="13">
        <f>D6*E6</f>
        <v>0</v>
      </c>
    </row>
    <row r="7" spans="2:6" ht="15" thickBot="1" x14ac:dyDescent="0.3">
      <c r="B7" s="4">
        <v>2</v>
      </c>
      <c r="C7" s="2" t="s">
        <v>7</v>
      </c>
      <c r="D7" s="3">
        <v>0</v>
      </c>
      <c r="E7" s="4">
        <v>1</v>
      </c>
      <c r="F7" s="13">
        <f t="shared" ref="F7:F25" si="0">D7*E7</f>
        <v>0</v>
      </c>
    </row>
    <row r="8" spans="2:6" ht="15" thickBot="1" x14ac:dyDescent="0.3">
      <c r="B8" s="4">
        <v>3</v>
      </c>
      <c r="C8" s="2" t="s">
        <v>8</v>
      </c>
      <c r="D8" s="3">
        <v>0</v>
      </c>
      <c r="E8" s="4">
        <v>14</v>
      </c>
      <c r="F8" s="13">
        <f t="shared" si="0"/>
        <v>0</v>
      </c>
    </row>
    <row r="9" spans="2:6" ht="15" thickBot="1" x14ac:dyDescent="0.3">
      <c r="B9" s="4">
        <v>4</v>
      </c>
      <c r="C9" s="2" t="s">
        <v>9</v>
      </c>
      <c r="D9" s="3">
        <v>0</v>
      </c>
      <c r="E9" s="4">
        <v>6</v>
      </c>
      <c r="F9" s="13">
        <f t="shared" si="0"/>
        <v>0</v>
      </c>
    </row>
    <row r="10" spans="2:6" ht="15" thickBot="1" x14ac:dyDescent="0.3">
      <c r="B10" s="4">
        <v>5</v>
      </c>
      <c r="C10" s="2" t="s">
        <v>10</v>
      </c>
      <c r="D10" s="3">
        <v>0</v>
      </c>
      <c r="E10" s="4">
        <v>1</v>
      </c>
      <c r="F10" s="13">
        <f t="shared" si="0"/>
        <v>0</v>
      </c>
    </row>
    <row r="11" spans="2:6" ht="15" thickBot="1" x14ac:dyDescent="0.3">
      <c r="B11" s="4">
        <v>6</v>
      </c>
      <c r="C11" s="2" t="s">
        <v>11</v>
      </c>
      <c r="D11" s="3">
        <v>0</v>
      </c>
      <c r="E11" s="4">
        <v>2</v>
      </c>
      <c r="F11" s="13">
        <f t="shared" si="0"/>
        <v>0</v>
      </c>
    </row>
    <row r="12" spans="2:6" ht="15" thickBot="1" x14ac:dyDescent="0.3">
      <c r="B12" s="4">
        <v>7</v>
      </c>
      <c r="C12" s="2" t="s">
        <v>12</v>
      </c>
      <c r="D12" s="3">
        <v>0</v>
      </c>
      <c r="E12" s="4">
        <v>1</v>
      </c>
      <c r="F12" s="13">
        <f t="shared" si="0"/>
        <v>0</v>
      </c>
    </row>
    <row r="13" spans="2:6" ht="15" thickBot="1" x14ac:dyDescent="0.3">
      <c r="B13" s="4">
        <v>8</v>
      </c>
      <c r="C13" s="2" t="s">
        <v>13</v>
      </c>
      <c r="D13" s="3">
        <v>0</v>
      </c>
      <c r="E13" s="4">
        <v>7</v>
      </c>
      <c r="F13" s="13">
        <f t="shared" si="0"/>
        <v>0</v>
      </c>
    </row>
    <row r="14" spans="2:6" ht="15" thickBot="1" x14ac:dyDescent="0.3">
      <c r="B14" s="4">
        <v>9</v>
      </c>
      <c r="C14" s="2" t="s">
        <v>14</v>
      </c>
      <c r="D14" s="3">
        <v>0</v>
      </c>
      <c r="E14" s="4">
        <v>7</v>
      </c>
      <c r="F14" s="13">
        <f t="shared" si="0"/>
        <v>0</v>
      </c>
    </row>
    <row r="15" spans="2:6" ht="15" thickBot="1" x14ac:dyDescent="0.3">
      <c r="B15" s="4">
        <v>10</v>
      </c>
      <c r="C15" s="2" t="s">
        <v>15</v>
      </c>
      <c r="D15" s="3">
        <v>0</v>
      </c>
      <c r="E15" s="4">
        <v>22</v>
      </c>
      <c r="F15" s="13">
        <f t="shared" si="0"/>
        <v>0</v>
      </c>
    </row>
    <row r="16" spans="2:6" ht="15" thickBot="1" x14ac:dyDescent="0.3">
      <c r="B16" s="4">
        <v>11</v>
      </c>
      <c r="C16" s="2" t="s">
        <v>16</v>
      </c>
      <c r="D16" s="3">
        <v>0</v>
      </c>
      <c r="E16" s="4">
        <v>1</v>
      </c>
      <c r="F16" s="13">
        <f t="shared" si="0"/>
        <v>0</v>
      </c>
    </row>
    <row r="17" spans="2:6" ht="15" thickBot="1" x14ac:dyDescent="0.3">
      <c r="B17" s="4">
        <v>12</v>
      </c>
      <c r="C17" s="2" t="s">
        <v>17</v>
      </c>
      <c r="D17" s="3">
        <v>0</v>
      </c>
      <c r="E17" s="4">
        <v>1</v>
      </c>
      <c r="F17" s="13">
        <f t="shared" si="0"/>
        <v>0</v>
      </c>
    </row>
    <row r="18" spans="2:6" ht="15" thickBot="1" x14ac:dyDescent="0.3">
      <c r="B18" s="4">
        <v>13</v>
      </c>
      <c r="C18" s="2" t="s">
        <v>18</v>
      </c>
      <c r="D18" s="3">
        <v>0</v>
      </c>
      <c r="E18" s="4">
        <v>4</v>
      </c>
      <c r="F18" s="13">
        <f t="shared" si="0"/>
        <v>0</v>
      </c>
    </row>
    <row r="19" spans="2:6" ht="15" thickBot="1" x14ac:dyDescent="0.3">
      <c r="B19" s="4">
        <v>14</v>
      </c>
      <c r="C19" s="2" t="s">
        <v>19</v>
      </c>
      <c r="D19" s="3">
        <v>0</v>
      </c>
      <c r="E19" s="4">
        <v>1</v>
      </c>
      <c r="F19" s="13">
        <f t="shared" si="0"/>
        <v>0</v>
      </c>
    </row>
    <row r="20" spans="2:6" ht="15" thickBot="1" x14ac:dyDescent="0.3">
      <c r="B20" s="4">
        <v>15</v>
      </c>
      <c r="C20" s="2" t="s">
        <v>20</v>
      </c>
      <c r="D20" s="3">
        <v>0</v>
      </c>
      <c r="E20" s="4">
        <v>1</v>
      </c>
      <c r="F20" s="13">
        <f t="shared" si="0"/>
        <v>0</v>
      </c>
    </row>
    <row r="21" spans="2:6" ht="15" thickBot="1" x14ac:dyDescent="0.3">
      <c r="B21" s="4">
        <v>16</v>
      </c>
      <c r="C21" s="2" t="s">
        <v>21</v>
      </c>
      <c r="D21" s="3">
        <v>0</v>
      </c>
      <c r="E21" s="4">
        <v>1</v>
      </c>
      <c r="F21" s="13">
        <f t="shared" si="0"/>
        <v>0</v>
      </c>
    </row>
    <row r="22" spans="2:6" ht="15" thickBot="1" x14ac:dyDescent="0.3">
      <c r="B22" s="4">
        <v>17</v>
      </c>
      <c r="C22" s="2" t="s">
        <v>22</v>
      </c>
      <c r="D22" s="3">
        <v>0</v>
      </c>
      <c r="E22" s="4">
        <v>2</v>
      </c>
      <c r="F22" s="13">
        <f t="shared" si="0"/>
        <v>0</v>
      </c>
    </row>
    <row r="23" spans="2:6" ht="15" thickBot="1" x14ac:dyDescent="0.3">
      <c r="B23" s="4">
        <v>18</v>
      </c>
      <c r="C23" s="2" t="s">
        <v>23</v>
      </c>
      <c r="D23" s="3">
        <v>0</v>
      </c>
      <c r="E23" s="4">
        <v>6</v>
      </c>
      <c r="F23" s="13">
        <f t="shared" si="0"/>
        <v>0</v>
      </c>
    </row>
    <row r="24" spans="2:6" ht="15" thickBot="1" x14ac:dyDescent="0.3">
      <c r="B24" s="4">
        <v>19</v>
      </c>
      <c r="C24" s="2" t="s">
        <v>24</v>
      </c>
      <c r="D24" s="3">
        <v>0</v>
      </c>
      <c r="E24" s="4">
        <v>1</v>
      </c>
      <c r="F24" s="13">
        <f t="shared" si="0"/>
        <v>0</v>
      </c>
    </row>
    <row r="25" spans="2:6" ht="15" thickBot="1" x14ac:dyDescent="0.3">
      <c r="B25" s="4">
        <v>20</v>
      </c>
      <c r="C25" s="2" t="s">
        <v>25</v>
      </c>
      <c r="D25" s="3">
        <v>0</v>
      </c>
      <c r="E25" s="4">
        <v>22</v>
      </c>
      <c r="F25" s="13">
        <f t="shared" si="0"/>
        <v>0</v>
      </c>
    </row>
    <row r="26" spans="2:6" ht="15.75" thickBot="1" x14ac:dyDescent="0.3">
      <c r="C26" s="11" t="s">
        <v>79</v>
      </c>
      <c r="F26" s="14">
        <f>SUM(F6:F25)</f>
        <v>0</v>
      </c>
    </row>
    <row r="27" spans="2:6" ht="15" x14ac:dyDescent="0.25">
      <c r="C27" s="11"/>
      <c r="F27" s="15"/>
    </row>
    <row r="28" spans="2:6" ht="15.75" thickBot="1" x14ac:dyDescent="0.3">
      <c r="B28" s="24" t="s">
        <v>26</v>
      </c>
      <c r="C28" s="24"/>
      <c r="D28" s="24"/>
      <c r="E28" s="24"/>
      <c r="F28" s="24"/>
    </row>
    <row r="29" spans="2:6" ht="30.75" thickBot="1" x14ac:dyDescent="0.3">
      <c r="B29" s="1" t="s">
        <v>2</v>
      </c>
      <c r="C29" s="1" t="s">
        <v>27</v>
      </c>
      <c r="D29" s="1" t="s">
        <v>28</v>
      </c>
      <c r="E29" s="1" t="s">
        <v>81</v>
      </c>
      <c r="F29" s="1" t="s">
        <v>5</v>
      </c>
    </row>
    <row r="30" spans="2:6" ht="15" thickBot="1" x14ac:dyDescent="0.3">
      <c r="B30" s="4">
        <v>21</v>
      </c>
      <c r="C30" s="2" t="s">
        <v>29</v>
      </c>
      <c r="D30" s="3">
        <v>0</v>
      </c>
      <c r="E30" s="4">
        <v>100</v>
      </c>
      <c r="F30" s="13">
        <f t="shared" ref="F30:F35" si="1">D30*E30</f>
        <v>0</v>
      </c>
    </row>
    <row r="31" spans="2:6" ht="15" thickBot="1" x14ac:dyDescent="0.3">
      <c r="B31" s="4">
        <v>22</v>
      </c>
      <c r="C31" s="2" t="s">
        <v>30</v>
      </c>
      <c r="D31" s="3">
        <v>0</v>
      </c>
      <c r="E31" s="4">
        <v>530</v>
      </c>
      <c r="F31" s="13">
        <f t="shared" si="1"/>
        <v>0</v>
      </c>
    </row>
    <row r="32" spans="2:6" ht="29.25" thickBot="1" x14ac:dyDescent="0.3">
      <c r="B32" s="4">
        <v>23</v>
      </c>
      <c r="C32" s="2" t="s">
        <v>31</v>
      </c>
      <c r="D32" s="3">
        <v>0</v>
      </c>
      <c r="E32" s="4">
        <v>620</v>
      </c>
      <c r="F32" s="13">
        <f t="shared" si="1"/>
        <v>0</v>
      </c>
    </row>
    <row r="33" spans="2:6" ht="29.25" thickBot="1" x14ac:dyDescent="0.3">
      <c r="B33" s="4">
        <v>24</v>
      </c>
      <c r="C33" s="2" t="s">
        <v>32</v>
      </c>
      <c r="D33" s="3">
        <v>0</v>
      </c>
      <c r="E33" s="4">
        <v>1</v>
      </c>
      <c r="F33" s="13">
        <f t="shared" si="1"/>
        <v>0</v>
      </c>
    </row>
    <row r="34" spans="2:6" ht="29.25" thickBot="1" x14ac:dyDescent="0.3">
      <c r="B34" s="4">
        <v>25</v>
      </c>
      <c r="C34" s="2" t="s">
        <v>33</v>
      </c>
      <c r="D34" s="3">
        <v>0</v>
      </c>
      <c r="E34" s="4">
        <v>1</v>
      </c>
      <c r="F34" s="13">
        <f t="shared" si="1"/>
        <v>0</v>
      </c>
    </row>
    <row r="35" spans="2:6" ht="15" thickBot="1" x14ac:dyDescent="0.3">
      <c r="B35" s="4" t="s">
        <v>34</v>
      </c>
      <c r="C35" s="2" t="s">
        <v>35</v>
      </c>
      <c r="D35" s="3">
        <v>0</v>
      </c>
      <c r="E35" s="4">
        <v>1</v>
      </c>
      <c r="F35" s="13">
        <f t="shared" si="1"/>
        <v>0</v>
      </c>
    </row>
    <row r="36" spans="2:6" ht="15.75" thickBot="1" x14ac:dyDescent="0.3">
      <c r="C36" s="11" t="s">
        <v>79</v>
      </c>
      <c r="F36" s="14">
        <f>SUM(F30:F35)</f>
        <v>0</v>
      </c>
    </row>
    <row r="37" spans="2:6" ht="15" x14ac:dyDescent="0.25">
      <c r="F37" s="15"/>
    </row>
    <row r="38" spans="2:6" ht="15.75" thickBot="1" x14ac:dyDescent="0.3">
      <c r="B38" s="24" t="s">
        <v>36</v>
      </c>
      <c r="C38" s="24"/>
      <c r="D38" s="24"/>
      <c r="E38" s="24"/>
      <c r="F38" s="24"/>
    </row>
    <row r="39" spans="2:6" ht="30.75" thickBot="1" x14ac:dyDescent="0.3">
      <c r="B39" s="1" t="s">
        <v>2</v>
      </c>
      <c r="C39" s="1" t="s">
        <v>37</v>
      </c>
      <c r="D39" s="1" t="s">
        <v>4</v>
      </c>
      <c r="E39" s="1" t="s">
        <v>80</v>
      </c>
      <c r="F39" s="1" t="s">
        <v>5</v>
      </c>
    </row>
    <row r="40" spans="2:6" ht="15" thickBot="1" x14ac:dyDescent="0.3">
      <c r="B40" s="10">
        <v>26</v>
      </c>
      <c r="C40" s="2" t="s">
        <v>38</v>
      </c>
      <c r="D40" s="3">
        <v>0</v>
      </c>
      <c r="E40" s="7">
        <v>4</v>
      </c>
      <c r="F40" s="13">
        <f t="shared" ref="F40:F43" si="2">D40*E40</f>
        <v>0</v>
      </c>
    </row>
    <row r="41" spans="2:6" ht="15" thickBot="1" x14ac:dyDescent="0.3">
      <c r="B41" s="4">
        <v>27</v>
      </c>
      <c r="C41" s="2" t="s">
        <v>39</v>
      </c>
      <c r="D41" s="3">
        <v>0</v>
      </c>
      <c r="E41" s="4">
        <v>1</v>
      </c>
      <c r="F41" s="13">
        <f t="shared" si="2"/>
        <v>0</v>
      </c>
    </row>
    <row r="42" spans="2:6" ht="15" thickBot="1" x14ac:dyDescent="0.3">
      <c r="B42" s="4">
        <v>28</v>
      </c>
      <c r="C42" s="2" t="s">
        <v>40</v>
      </c>
      <c r="D42" s="3">
        <v>0</v>
      </c>
      <c r="E42" s="4">
        <v>1</v>
      </c>
      <c r="F42" s="13">
        <f t="shared" si="2"/>
        <v>0</v>
      </c>
    </row>
    <row r="43" spans="2:6" ht="15" thickBot="1" x14ac:dyDescent="0.3">
      <c r="B43" s="4">
        <v>29</v>
      </c>
      <c r="C43" s="2" t="s">
        <v>41</v>
      </c>
      <c r="D43" s="3">
        <v>0</v>
      </c>
      <c r="E43" s="4">
        <v>1</v>
      </c>
      <c r="F43" s="13">
        <f t="shared" si="2"/>
        <v>0</v>
      </c>
    </row>
    <row r="44" spans="2:6" ht="15.75" thickBot="1" x14ac:dyDescent="0.3">
      <c r="C44" s="11" t="s">
        <v>79</v>
      </c>
      <c r="F44" s="16">
        <f>SUM(F40:F43)</f>
        <v>0</v>
      </c>
    </row>
    <row r="45" spans="2:6" x14ac:dyDescent="0.25">
      <c r="F45" s="17"/>
    </row>
    <row r="46" spans="2:6" ht="15.75" thickBot="1" x14ac:dyDescent="0.3">
      <c r="B46" s="24" t="s">
        <v>42</v>
      </c>
      <c r="C46" s="24"/>
      <c r="D46" s="24"/>
      <c r="E46" s="24"/>
      <c r="F46" s="24"/>
    </row>
    <row r="47" spans="2:6" ht="30.75" thickBot="1" x14ac:dyDescent="0.3">
      <c r="B47" s="1" t="s">
        <v>2</v>
      </c>
      <c r="C47" s="1" t="s">
        <v>43</v>
      </c>
      <c r="D47" s="1" t="s">
        <v>4</v>
      </c>
      <c r="E47" s="1" t="s">
        <v>80</v>
      </c>
      <c r="F47" s="1" t="s">
        <v>5</v>
      </c>
    </row>
    <row r="48" spans="2:6" ht="15" thickBot="1" x14ac:dyDescent="0.3">
      <c r="B48" s="4">
        <v>30</v>
      </c>
      <c r="C48" s="2" t="s">
        <v>44</v>
      </c>
      <c r="D48" s="3">
        <v>0</v>
      </c>
      <c r="E48" s="4">
        <v>30</v>
      </c>
      <c r="F48" s="13">
        <f t="shared" ref="F48:F68" si="3">D48*E48</f>
        <v>0</v>
      </c>
    </row>
    <row r="49" spans="2:6" ht="15" thickBot="1" x14ac:dyDescent="0.3">
      <c r="B49" s="4">
        <v>31</v>
      </c>
      <c r="C49" s="2" t="s">
        <v>45</v>
      </c>
      <c r="D49" s="3">
        <v>0</v>
      </c>
      <c r="E49" s="4">
        <v>10</v>
      </c>
      <c r="F49" s="13">
        <f t="shared" si="3"/>
        <v>0</v>
      </c>
    </row>
    <row r="50" spans="2:6" ht="15" thickBot="1" x14ac:dyDescent="0.3">
      <c r="B50" s="4">
        <v>32</v>
      </c>
      <c r="C50" s="2" t="s">
        <v>46</v>
      </c>
      <c r="D50" s="3">
        <v>0</v>
      </c>
      <c r="E50" s="4">
        <v>20</v>
      </c>
      <c r="F50" s="13">
        <f t="shared" si="3"/>
        <v>0</v>
      </c>
    </row>
    <row r="51" spans="2:6" ht="15" thickBot="1" x14ac:dyDescent="0.3">
      <c r="B51" s="4">
        <v>33</v>
      </c>
      <c r="C51" s="2" t="s">
        <v>47</v>
      </c>
      <c r="D51" s="3">
        <v>0</v>
      </c>
      <c r="E51" s="4">
        <v>30</v>
      </c>
      <c r="F51" s="13">
        <f t="shared" si="3"/>
        <v>0</v>
      </c>
    </row>
    <row r="52" spans="2:6" ht="15" thickBot="1" x14ac:dyDescent="0.3">
      <c r="B52" s="4">
        <v>34</v>
      </c>
      <c r="C52" s="2" t="s">
        <v>48</v>
      </c>
      <c r="D52" s="3">
        <v>0</v>
      </c>
      <c r="E52" s="4">
        <v>10</v>
      </c>
      <c r="F52" s="13">
        <f t="shared" si="3"/>
        <v>0</v>
      </c>
    </row>
    <row r="53" spans="2:6" ht="15" thickBot="1" x14ac:dyDescent="0.3">
      <c r="B53" s="4">
        <v>35</v>
      </c>
      <c r="C53" s="2" t="s">
        <v>49</v>
      </c>
      <c r="D53" s="3">
        <v>0</v>
      </c>
      <c r="E53" s="4">
        <v>20</v>
      </c>
      <c r="F53" s="13">
        <f t="shared" si="3"/>
        <v>0</v>
      </c>
    </row>
    <row r="54" spans="2:6" ht="15" thickBot="1" x14ac:dyDescent="0.3">
      <c r="B54" s="4">
        <v>36</v>
      </c>
      <c r="C54" s="2" t="s">
        <v>50</v>
      </c>
      <c r="D54" s="3">
        <v>0</v>
      </c>
      <c r="E54" s="4">
        <v>30</v>
      </c>
      <c r="F54" s="13">
        <f t="shared" si="3"/>
        <v>0</v>
      </c>
    </row>
    <row r="55" spans="2:6" ht="15" thickBot="1" x14ac:dyDescent="0.3">
      <c r="B55" s="4">
        <v>37</v>
      </c>
      <c r="C55" s="2" t="s">
        <v>51</v>
      </c>
      <c r="D55" s="3">
        <v>0</v>
      </c>
      <c r="E55" s="4">
        <v>10</v>
      </c>
      <c r="F55" s="13">
        <f t="shared" si="3"/>
        <v>0</v>
      </c>
    </row>
    <row r="56" spans="2:6" ht="15" thickBot="1" x14ac:dyDescent="0.3">
      <c r="B56" s="4">
        <v>38</v>
      </c>
      <c r="C56" s="2" t="s">
        <v>52</v>
      </c>
      <c r="D56" s="3">
        <v>0</v>
      </c>
      <c r="E56" s="4">
        <v>20</v>
      </c>
      <c r="F56" s="13">
        <f t="shared" si="3"/>
        <v>0</v>
      </c>
    </row>
    <row r="57" spans="2:6" ht="15" thickBot="1" x14ac:dyDescent="0.3">
      <c r="B57" s="4">
        <v>39</v>
      </c>
      <c r="C57" s="2" t="s">
        <v>53</v>
      </c>
      <c r="D57" s="3">
        <v>0</v>
      </c>
      <c r="E57" s="4">
        <v>1</v>
      </c>
      <c r="F57" s="13">
        <f t="shared" si="3"/>
        <v>0</v>
      </c>
    </row>
    <row r="58" spans="2:6" ht="15" thickBot="1" x14ac:dyDescent="0.3">
      <c r="B58" s="4">
        <v>40</v>
      </c>
      <c r="C58" s="2" t="s">
        <v>54</v>
      </c>
      <c r="D58" s="3">
        <v>0</v>
      </c>
      <c r="E58" s="4">
        <v>1</v>
      </c>
      <c r="F58" s="13">
        <f t="shared" si="3"/>
        <v>0</v>
      </c>
    </row>
    <row r="59" spans="2:6" ht="29.25" thickBot="1" x14ac:dyDescent="0.3">
      <c r="B59" s="4">
        <v>41</v>
      </c>
      <c r="C59" s="2" t="s">
        <v>55</v>
      </c>
      <c r="D59" s="3">
        <v>0</v>
      </c>
      <c r="E59" s="4">
        <v>6</v>
      </c>
      <c r="F59" s="13">
        <f t="shared" si="3"/>
        <v>0</v>
      </c>
    </row>
    <row r="60" spans="2:6" ht="15" thickBot="1" x14ac:dyDescent="0.3">
      <c r="B60" s="4">
        <v>42</v>
      </c>
      <c r="C60" s="2" t="s">
        <v>56</v>
      </c>
      <c r="D60" s="3">
        <v>0</v>
      </c>
      <c r="E60" s="4">
        <v>1</v>
      </c>
      <c r="F60" s="13">
        <f t="shared" si="3"/>
        <v>0</v>
      </c>
    </row>
    <row r="61" spans="2:6" ht="15" thickBot="1" x14ac:dyDescent="0.3">
      <c r="B61" s="4">
        <v>43</v>
      </c>
      <c r="C61" s="2" t="s">
        <v>57</v>
      </c>
      <c r="D61" s="3">
        <v>0</v>
      </c>
      <c r="E61" s="4">
        <v>1</v>
      </c>
      <c r="F61" s="13">
        <f t="shared" si="3"/>
        <v>0</v>
      </c>
    </row>
    <row r="62" spans="2:6" ht="15" thickBot="1" x14ac:dyDescent="0.3">
      <c r="B62" s="4">
        <v>44</v>
      </c>
      <c r="C62" s="2" t="s">
        <v>58</v>
      </c>
      <c r="D62" s="3">
        <v>0</v>
      </c>
      <c r="E62" s="4">
        <v>6</v>
      </c>
      <c r="F62" s="13">
        <f t="shared" si="3"/>
        <v>0</v>
      </c>
    </row>
    <row r="63" spans="2:6" ht="15" thickBot="1" x14ac:dyDescent="0.3">
      <c r="B63" s="4">
        <v>45</v>
      </c>
      <c r="C63" s="2" t="s">
        <v>59</v>
      </c>
      <c r="D63" s="3">
        <v>0</v>
      </c>
      <c r="E63" s="4">
        <v>1</v>
      </c>
      <c r="F63" s="13">
        <f t="shared" si="3"/>
        <v>0</v>
      </c>
    </row>
    <row r="64" spans="2:6" ht="15" thickBot="1" x14ac:dyDescent="0.3">
      <c r="B64" s="4">
        <v>46</v>
      </c>
      <c r="C64" s="2" t="s">
        <v>60</v>
      </c>
      <c r="D64" s="3">
        <v>0</v>
      </c>
      <c r="E64" s="4">
        <v>1</v>
      </c>
      <c r="F64" s="13">
        <f t="shared" si="3"/>
        <v>0</v>
      </c>
    </row>
    <row r="65" spans="2:6" ht="15" thickBot="1" x14ac:dyDescent="0.3">
      <c r="B65" s="4">
        <v>47</v>
      </c>
      <c r="C65" s="2" t="s">
        <v>61</v>
      </c>
      <c r="D65" s="3">
        <v>0</v>
      </c>
      <c r="E65" s="4">
        <v>1</v>
      </c>
      <c r="F65" s="13">
        <f t="shared" si="3"/>
        <v>0</v>
      </c>
    </row>
    <row r="66" spans="2:6" ht="15" thickBot="1" x14ac:dyDescent="0.3">
      <c r="B66" s="4">
        <v>48</v>
      </c>
      <c r="C66" s="2" t="s">
        <v>62</v>
      </c>
      <c r="D66" s="3">
        <v>0</v>
      </c>
      <c r="E66" s="4">
        <v>1</v>
      </c>
      <c r="F66" s="13">
        <f t="shared" si="3"/>
        <v>0</v>
      </c>
    </row>
    <row r="67" spans="2:6" ht="15" thickBot="1" x14ac:dyDescent="0.3">
      <c r="B67" s="4">
        <v>49</v>
      </c>
      <c r="C67" s="2" t="s">
        <v>63</v>
      </c>
      <c r="D67" s="3">
        <v>0</v>
      </c>
      <c r="E67" s="4">
        <v>1</v>
      </c>
      <c r="F67" s="13">
        <f t="shared" si="3"/>
        <v>0</v>
      </c>
    </row>
    <row r="68" spans="2:6" ht="15" thickBot="1" x14ac:dyDescent="0.3">
      <c r="B68" s="4">
        <v>50</v>
      </c>
      <c r="C68" s="2" t="s">
        <v>64</v>
      </c>
      <c r="D68" s="3">
        <v>0</v>
      </c>
      <c r="E68" s="4">
        <v>1</v>
      </c>
      <c r="F68" s="13">
        <f t="shared" si="3"/>
        <v>0</v>
      </c>
    </row>
    <row r="69" spans="2:6" ht="15.75" thickBot="1" x14ac:dyDescent="0.3">
      <c r="C69" s="11" t="s">
        <v>79</v>
      </c>
      <c r="F69" s="16">
        <f>SUM(F48:F68)</f>
        <v>0</v>
      </c>
    </row>
    <row r="70" spans="2:6" x14ac:dyDescent="0.25">
      <c r="F70" s="17"/>
    </row>
    <row r="71" spans="2:6" ht="15.75" thickBot="1" x14ac:dyDescent="0.3">
      <c r="B71" s="24" t="s">
        <v>65</v>
      </c>
      <c r="C71" s="24"/>
      <c r="D71" s="24"/>
      <c r="E71" s="24"/>
      <c r="F71" s="24"/>
    </row>
    <row r="72" spans="2:6" ht="30.75" thickBot="1" x14ac:dyDescent="0.3">
      <c r="B72" s="1" t="s">
        <v>2</v>
      </c>
      <c r="C72" s="1" t="s">
        <v>43</v>
      </c>
      <c r="D72" s="1" t="s">
        <v>4</v>
      </c>
      <c r="E72" s="1" t="s">
        <v>80</v>
      </c>
      <c r="F72" s="1" t="s">
        <v>5</v>
      </c>
    </row>
    <row r="73" spans="2:6" ht="29.25" thickBot="1" x14ac:dyDescent="0.3">
      <c r="B73" s="4">
        <v>51</v>
      </c>
      <c r="C73" s="6" t="s">
        <v>66</v>
      </c>
      <c r="D73" s="3">
        <v>0</v>
      </c>
      <c r="E73" s="4">
        <v>1</v>
      </c>
      <c r="F73" s="13">
        <f t="shared" ref="F73:F85" si="4">D73*E73</f>
        <v>0</v>
      </c>
    </row>
    <row r="74" spans="2:6" ht="15" thickBot="1" x14ac:dyDescent="0.3">
      <c r="B74" s="4">
        <v>52</v>
      </c>
      <c r="C74" s="6" t="s">
        <v>67</v>
      </c>
      <c r="D74" s="3">
        <v>0</v>
      </c>
      <c r="E74" s="4">
        <v>1</v>
      </c>
      <c r="F74" s="13">
        <f t="shared" si="4"/>
        <v>0</v>
      </c>
    </row>
    <row r="75" spans="2:6" ht="15" thickBot="1" x14ac:dyDescent="0.3">
      <c r="B75" s="4">
        <v>53</v>
      </c>
      <c r="C75" s="6" t="s">
        <v>68</v>
      </c>
      <c r="D75" s="3">
        <v>0</v>
      </c>
      <c r="E75" s="4">
        <v>1</v>
      </c>
      <c r="F75" s="13">
        <f t="shared" si="4"/>
        <v>0</v>
      </c>
    </row>
    <row r="76" spans="2:6" ht="15" thickBot="1" x14ac:dyDescent="0.3">
      <c r="B76" s="4">
        <v>54</v>
      </c>
      <c r="C76" s="6" t="s">
        <v>69</v>
      </c>
      <c r="D76" s="3">
        <v>0</v>
      </c>
      <c r="E76" s="4">
        <v>1</v>
      </c>
      <c r="F76" s="13">
        <f t="shared" si="4"/>
        <v>0</v>
      </c>
    </row>
    <row r="77" spans="2:6" ht="15" thickBot="1" x14ac:dyDescent="0.3">
      <c r="B77" s="4">
        <v>55</v>
      </c>
      <c r="C77" s="6" t="s">
        <v>70</v>
      </c>
      <c r="D77" s="3">
        <v>0</v>
      </c>
      <c r="E77" s="4">
        <v>1</v>
      </c>
      <c r="F77" s="13">
        <f t="shared" si="4"/>
        <v>0</v>
      </c>
    </row>
    <row r="78" spans="2:6" ht="15" thickBot="1" x14ac:dyDescent="0.3">
      <c r="B78" s="4">
        <v>56</v>
      </c>
      <c r="C78" s="6" t="s">
        <v>71</v>
      </c>
      <c r="D78" s="3">
        <v>0</v>
      </c>
      <c r="E78" s="4">
        <v>1</v>
      </c>
      <c r="F78" s="13">
        <f t="shared" si="4"/>
        <v>0</v>
      </c>
    </row>
    <row r="79" spans="2:6" ht="29.25" thickBot="1" x14ac:dyDescent="0.3">
      <c r="B79" s="4">
        <v>57</v>
      </c>
      <c r="C79" s="6" t="s">
        <v>72</v>
      </c>
      <c r="D79" s="3">
        <v>0</v>
      </c>
      <c r="E79" s="4">
        <v>1</v>
      </c>
      <c r="F79" s="13">
        <f t="shared" si="4"/>
        <v>0</v>
      </c>
    </row>
    <row r="80" spans="2:6" ht="15" thickBot="1" x14ac:dyDescent="0.3">
      <c r="B80" s="4">
        <v>58</v>
      </c>
      <c r="C80" s="6" t="s">
        <v>73</v>
      </c>
      <c r="D80" s="3">
        <v>0</v>
      </c>
      <c r="E80" s="4">
        <v>1</v>
      </c>
      <c r="F80" s="13">
        <f t="shared" si="4"/>
        <v>0</v>
      </c>
    </row>
    <row r="81" spans="2:6" ht="15" thickBot="1" x14ac:dyDescent="0.3">
      <c r="B81" s="4">
        <v>59</v>
      </c>
      <c r="C81" s="6" t="s">
        <v>74</v>
      </c>
      <c r="D81" s="3">
        <v>0</v>
      </c>
      <c r="E81" s="4">
        <v>1</v>
      </c>
      <c r="F81" s="13">
        <f t="shared" si="4"/>
        <v>0</v>
      </c>
    </row>
    <row r="82" spans="2:6" ht="29.25" thickBot="1" x14ac:dyDescent="0.3">
      <c r="B82" s="4">
        <v>60</v>
      </c>
      <c r="C82" s="6" t="s">
        <v>90</v>
      </c>
      <c r="D82" s="3">
        <v>0</v>
      </c>
      <c r="E82" s="4">
        <v>1</v>
      </c>
      <c r="F82" s="13">
        <f t="shared" si="4"/>
        <v>0</v>
      </c>
    </row>
    <row r="83" spans="2:6" ht="15" thickBot="1" x14ac:dyDescent="0.3">
      <c r="B83" s="4">
        <v>61</v>
      </c>
      <c r="C83" s="6" t="s">
        <v>75</v>
      </c>
      <c r="D83" s="3">
        <v>0</v>
      </c>
      <c r="E83" s="4">
        <v>1</v>
      </c>
      <c r="F83" s="13">
        <f t="shared" si="4"/>
        <v>0</v>
      </c>
    </row>
    <row r="84" spans="2:6" ht="29.25" thickBot="1" x14ac:dyDescent="0.3">
      <c r="B84" s="4">
        <v>62</v>
      </c>
      <c r="C84" s="6" t="s">
        <v>76</v>
      </c>
      <c r="D84" s="3">
        <v>0</v>
      </c>
      <c r="E84" s="4">
        <v>60</v>
      </c>
      <c r="F84" s="13">
        <f t="shared" si="4"/>
        <v>0</v>
      </c>
    </row>
    <row r="85" spans="2:6" ht="29.25" thickBot="1" x14ac:dyDescent="0.3">
      <c r="B85" s="4">
        <v>63</v>
      </c>
      <c r="C85" s="6" t="s">
        <v>83</v>
      </c>
      <c r="D85" s="3">
        <v>0</v>
      </c>
      <c r="E85" s="4">
        <v>1</v>
      </c>
      <c r="F85" s="13">
        <f t="shared" si="4"/>
        <v>0</v>
      </c>
    </row>
    <row r="86" spans="2:6" ht="15.75" thickBot="1" x14ac:dyDescent="0.3">
      <c r="C86" s="11" t="s">
        <v>79</v>
      </c>
      <c r="F86" s="18">
        <f>SUM(F73:F85)</f>
        <v>0</v>
      </c>
    </row>
    <row r="87" spans="2:6" x14ac:dyDescent="0.25">
      <c r="F87" s="19"/>
    </row>
    <row r="88" spans="2:6" ht="15.75" thickBot="1" x14ac:dyDescent="0.3">
      <c r="B88" s="24" t="s">
        <v>77</v>
      </c>
      <c r="C88" s="24"/>
      <c r="D88" s="24"/>
      <c r="E88" s="24"/>
      <c r="F88" s="24"/>
    </row>
    <row r="89" spans="2:6" ht="30.75" thickBot="1" x14ac:dyDescent="0.3">
      <c r="B89" s="1" t="s">
        <v>2</v>
      </c>
      <c r="C89" s="1" t="s">
        <v>43</v>
      </c>
      <c r="D89" s="1" t="s">
        <v>84</v>
      </c>
      <c r="E89" s="1" t="s">
        <v>82</v>
      </c>
      <c r="F89" s="1" t="s">
        <v>5</v>
      </c>
    </row>
    <row r="90" spans="2:6" ht="72" thickBot="1" x14ac:dyDescent="0.3">
      <c r="B90" s="4">
        <v>64</v>
      </c>
      <c r="C90" s="2" t="s">
        <v>78</v>
      </c>
      <c r="D90" s="3">
        <v>0</v>
      </c>
      <c r="E90" s="4">
        <v>4000</v>
      </c>
      <c r="F90" s="13">
        <f t="shared" ref="F90" si="5">D90*E90</f>
        <v>0</v>
      </c>
    </row>
    <row r="91" spans="2:6" ht="15.75" thickBot="1" x14ac:dyDescent="0.3">
      <c r="C91" s="11" t="s">
        <v>79</v>
      </c>
      <c r="F91" s="20">
        <f>SUM(F90)</f>
        <v>0</v>
      </c>
    </row>
    <row r="93" spans="2:6" ht="15.75" thickBot="1" x14ac:dyDescent="0.3">
      <c r="B93" s="24" t="s">
        <v>88</v>
      </c>
      <c r="C93" s="24"/>
      <c r="D93" s="24"/>
      <c r="E93" s="24"/>
      <c r="F93" s="24"/>
    </row>
    <row r="94" spans="2:6" ht="30.75" thickBot="1" x14ac:dyDescent="0.3">
      <c r="B94" s="1" t="s">
        <v>2</v>
      </c>
      <c r="C94" s="1" t="s">
        <v>43</v>
      </c>
      <c r="D94" s="1" t="s">
        <v>86</v>
      </c>
      <c r="E94" s="1" t="s">
        <v>87</v>
      </c>
      <c r="F94" s="1" t="s">
        <v>5</v>
      </c>
    </row>
    <row r="95" spans="2:6" ht="43.5" thickBot="1" x14ac:dyDescent="0.3">
      <c r="B95" s="7">
        <v>65</v>
      </c>
      <c r="C95" s="26" t="s">
        <v>89</v>
      </c>
      <c r="D95" s="27">
        <v>0</v>
      </c>
      <c r="E95" s="7">
        <v>60</v>
      </c>
      <c r="F95" s="28">
        <f t="shared" ref="F95" si="6">D95*E95</f>
        <v>0</v>
      </c>
    </row>
    <row r="96" spans="2:6" ht="15.75" thickBot="1" x14ac:dyDescent="0.3">
      <c r="C96" s="11" t="s">
        <v>79</v>
      </c>
      <c r="F96" s="20">
        <f>SUM(F95)</f>
        <v>0</v>
      </c>
    </row>
    <row r="97" spans="2:6" ht="15" thickBot="1" x14ac:dyDescent="0.3"/>
    <row r="98" spans="2:6" ht="30" customHeight="1" thickBot="1" x14ac:dyDescent="0.3">
      <c r="B98" s="9"/>
      <c r="C98" s="22" t="s">
        <v>85</v>
      </c>
      <c r="D98" s="22"/>
      <c r="E98" s="23"/>
      <c r="F98" s="21">
        <f>F26+F36+F44+F69+F86+F91+F96</f>
        <v>0</v>
      </c>
    </row>
    <row r="99" spans="2:6" ht="21.75" customHeight="1" x14ac:dyDescent="0.25"/>
  </sheetData>
  <mergeCells count="9">
    <mergeCell ref="C98:E98"/>
    <mergeCell ref="B88:F88"/>
    <mergeCell ref="B2:F2"/>
    <mergeCell ref="B4:F4"/>
    <mergeCell ref="B28:F28"/>
    <mergeCell ref="B38:F38"/>
    <mergeCell ref="B46:F46"/>
    <mergeCell ref="B71:F71"/>
    <mergeCell ref="B93:F93"/>
  </mergeCells>
  <pageMargins left="0.7" right="0.7" top="0.78740157499999996" bottom="0.78740157499999996" header="0.3" footer="0.3"/>
  <pageSetup paperSize="9" scale="71" fitToHeight="0" orientation="portrait" r:id="rId1"/>
  <rowBreaks count="1" manualBreakCount="1">
    <brk id="4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Lukáš Pruška</dc:creator>
  <cp:lastModifiedBy>Mgr. Lukáš Pruška</cp:lastModifiedBy>
  <cp:lastPrinted>2024-12-19T09:36:53Z</cp:lastPrinted>
  <dcterms:created xsi:type="dcterms:W3CDTF">2024-12-19T09:25:06Z</dcterms:created>
  <dcterms:modified xsi:type="dcterms:W3CDTF">2025-01-14T16:07:52Z</dcterms:modified>
</cp:coreProperties>
</file>