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VZ\01_Administrace\06_2024\628_TENDER_Cesky_Tesin_DNS_IT\07_Minitendry_na_objednavku\04_MS365_switche\ZD\Ke_schvaleni\"/>
    </mc:Choice>
  </mc:AlternateContent>
  <xr:revisionPtr revIDLastSave="0" documentId="13_ncr:1_{5436FD3E-3B90-4EEF-98A4-DD8010CD82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Část 1 - MFA" sheetId="1" r:id="rId1"/>
    <sheet name="Část 2 - PAM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/>
  <c r="F13" i="2" s="1"/>
  <c r="G13" i="2" s="1"/>
  <c r="E14" i="2"/>
  <c r="F14" i="2" s="1"/>
  <c r="G14" i="2" s="1"/>
  <c r="F12" i="2"/>
  <c r="G12" i="2" s="1"/>
  <c r="G15" i="2" l="1"/>
  <c r="E15" i="2"/>
  <c r="F15" i="2"/>
  <c r="E11" i="2"/>
  <c r="D13" i="1"/>
  <c r="E12" i="1"/>
  <c r="E13" i="1" s="1"/>
  <c r="E11" i="1"/>
  <c r="F11" i="2" l="1"/>
  <c r="E14" i="1"/>
  <c r="F12" i="1"/>
  <c r="F11" i="1"/>
  <c r="G11" i="2" l="1"/>
  <c r="G11" i="1"/>
  <c r="G12" i="1"/>
  <c r="G13" i="1" s="1"/>
  <c r="F13" i="1"/>
  <c r="F14" i="1" s="1"/>
  <c r="G14" i="1" l="1"/>
</calcChain>
</file>

<file path=xl/sharedStrings.xml><?xml version="1.0" encoding="utf-8"?>
<sst xmlns="http://schemas.openxmlformats.org/spreadsheetml/2006/main" count="37" uniqueCount="28">
  <si>
    <t>Počet ks</t>
  </si>
  <si>
    <t>DPH 21 %</t>
  </si>
  <si>
    <t>Cena v Kč vč. DPH</t>
  </si>
  <si>
    <t>Cena celkem</t>
  </si>
  <si>
    <t>Cena v Kč bez DPH</t>
  </si>
  <si>
    <t>Poř. č.</t>
  </si>
  <si>
    <t>Specifikace plnění zadavatelem</t>
  </si>
  <si>
    <t>Příloha č. 2 výzvy k podání nabídek - Soupis položek</t>
  </si>
  <si>
    <t>Pozn.: Účastník vyplní pouze modře označená pole.</t>
  </si>
  <si>
    <t>Vícefaktorové ověřování (MFA) a správa a zabezpečení privilegovaných účtů (PAM)</t>
  </si>
  <si>
    <t>Část 1: Vícefaktorové ověřování (MFA)</t>
  </si>
  <si>
    <t>Dodání a implementace systému pro vícefaktorové ověřování pro přihlášení do uživatelského účtu</t>
  </si>
  <si>
    <t>Servisní podpora po dobu 36 měsíců</t>
  </si>
  <si>
    <t>2.1.</t>
  </si>
  <si>
    <t>2.2.</t>
  </si>
  <si>
    <t>Servisní podpora za 1 rok</t>
  </si>
  <si>
    <t>Microsoft 365 a Switche</t>
  </si>
  <si>
    <t>Část 2: Switche</t>
  </si>
  <si>
    <t>Switch v souladu s technickou specifikací</t>
  </si>
  <si>
    <t>1.</t>
  </si>
  <si>
    <t>Jednotková cena v Kč bez DPH</t>
  </si>
  <si>
    <t>Celková cena v Kč bez DPH</t>
  </si>
  <si>
    <t xml:space="preserve">2. </t>
  </si>
  <si>
    <t xml:space="preserve">3. </t>
  </si>
  <si>
    <t>SFP+ optický modul typ 1 - WDM/BiDi, SM, Tx1330/Rx1270nm, 1x LC, DDM, kompatibilní s dodaným switchem</t>
  </si>
  <si>
    <t>SFP+ optický modul typ 1 - WDM/BiDi, SM, Tx1270/Rx1330nm, 1x LC, DDM, kompatibilní s dodaným switchem</t>
  </si>
  <si>
    <t>4.</t>
  </si>
  <si>
    <t>Stacking cable v souladu s technickou specifikací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</si>
</sst>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S36"/>
  <sheetViews>
    <sheetView zoomScaleNormal="100" workbookViewId="0">
      <selection activeCell="A10" sqref="A10:G16"/>
    </sheetView>
  </sheetViews>
  <sheetFormatPr defaultColWidth="9.109375" defaultRowHeight="19.5" customHeight="1" x14ac:dyDescent="0.3"/>
  <cols>
    <col min="1" max="1" width="7.109375" style="4" bestFit="1" customWidth="1"/>
    <col min="2" max="2" width="45" style="4" bestFit="1" customWidth="1"/>
    <col min="3" max="3" width="9.109375" style="4" bestFit="1" customWidth="1"/>
    <col min="4" max="4" width="27.5546875" style="4" bestFit="1" customWidth="1"/>
    <col min="5" max="5" width="20" style="4" bestFit="1" customWidth="1"/>
    <col min="6" max="6" width="10.6640625" style="4" bestFit="1" customWidth="1"/>
    <col min="7" max="7" width="19.33203125" style="4" bestFit="1" customWidth="1"/>
    <col min="8" max="16384" width="9.109375" style="4"/>
  </cols>
  <sheetData>
    <row r="5" spans="1:19" ht="19.5" customHeight="1" thickBot="1" x14ac:dyDescent="0.35"/>
    <row r="6" spans="1:19" ht="19.5" customHeight="1" x14ac:dyDescent="0.3">
      <c r="A6" s="30" t="s">
        <v>7</v>
      </c>
      <c r="B6" s="31"/>
      <c r="C6" s="31"/>
      <c r="D6" s="31"/>
      <c r="E6" s="31"/>
      <c r="F6" s="31"/>
      <c r="G6" s="32"/>
    </row>
    <row r="7" spans="1:19" ht="19.5" customHeight="1" x14ac:dyDescent="0.3">
      <c r="A7" s="27" t="s">
        <v>9</v>
      </c>
      <c r="B7" s="28"/>
      <c r="C7" s="28"/>
      <c r="D7" s="28"/>
      <c r="E7" s="28"/>
      <c r="F7" s="28"/>
      <c r="G7" s="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9.5" customHeight="1" thickBot="1" x14ac:dyDescent="0.35">
      <c r="A8" s="33" t="s">
        <v>10</v>
      </c>
      <c r="B8" s="34"/>
      <c r="C8" s="34"/>
      <c r="D8" s="34"/>
      <c r="E8" s="34"/>
      <c r="F8" s="34"/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9.5" customHeight="1" thickBot="1" x14ac:dyDescent="0.35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 thickBot="1" x14ac:dyDescent="0.35">
      <c r="A10" s="8" t="s">
        <v>5</v>
      </c>
      <c r="B10" s="9" t="s">
        <v>6</v>
      </c>
      <c r="C10" s="9" t="s">
        <v>0</v>
      </c>
      <c r="D10" s="9" t="s">
        <v>4</v>
      </c>
      <c r="E10" s="9" t="s">
        <v>4</v>
      </c>
      <c r="F10" s="9" t="s">
        <v>1</v>
      </c>
      <c r="G10" s="10" t="s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43.8" customHeight="1" x14ac:dyDescent="0.3">
      <c r="A11" s="13">
        <v>1</v>
      </c>
      <c r="B11" s="22" t="s">
        <v>11</v>
      </c>
      <c r="C11" s="17">
        <v>1</v>
      </c>
      <c r="D11" s="20">
        <v>0</v>
      </c>
      <c r="E11" s="6">
        <f>C11*D11</f>
        <v>0</v>
      </c>
      <c r="F11" s="7">
        <f>E11*0.21</f>
        <v>0</v>
      </c>
      <c r="G11" s="14">
        <f>E11+F11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1.6" customHeight="1" x14ac:dyDescent="0.3">
      <c r="A12" s="13" t="s">
        <v>13</v>
      </c>
      <c r="B12" s="18" t="s">
        <v>15</v>
      </c>
      <c r="C12" s="19">
        <v>1</v>
      </c>
      <c r="D12" s="21">
        <v>0</v>
      </c>
      <c r="E12" s="2">
        <f t="shared" ref="E12" si="0">C12*D12</f>
        <v>0</v>
      </c>
      <c r="F12" s="3">
        <f t="shared" ref="F12" si="1">E12*0.21</f>
        <v>0</v>
      </c>
      <c r="G12" s="16">
        <f t="shared" ref="G12" si="2">E12+F12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9.5" customHeight="1" thickBot="1" x14ac:dyDescent="0.35">
      <c r="A13" s="15" t="s">
        <v>14</v>
      </c>
      <c r="B13" s="18" t="s">
        <v>12</v>
      </c>
      <c r="C13" s="19">
        <v>1</v>
      </c>
      <c r="D13" s="23">
        <f>D12*3</f>
        <v>0</v>
      </c>
      <c r="E13" s="2">
        <f>E12*3</f>
        <v>0</v>
      </c>
      <c r="F13" s="3">
        <f>F12*3</f>
        <v>0</v>
      </c>
      <c r="G13" s="16">
        <f>G12*3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9.5" customHeight="1" thickBot="1" x14ac:dyDescent="0.35">
      <c r="A14" s="24" t="s">
        <v>3</v>
      </c>
      <c r="B14" s="25"/>
      <c r="C14" s="25"/>
      <c r="D14" s="25"/>
      <c r="E14" s="11">
        <f>E11+E13</f>
        <v>0</v>
      </c>
      <c r="F14" s="11">
        <f>F11+F13</f>
        <v>0</v>
      </c>
      <c r="G14" s="12">
        <f>G11+G13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 x14ac:dyDescent="0.3">
      <c r="A16" s="26" t="s">
        <v>8</v>
      </c>
      <c r="B16" s="26"/>
      <c r="C16" s="26"/>
      <c r="D16" s="26"/>
      <c r="E16" s="26"/>
      <c r="F16" s="26"/>
      <c r="G16" s="2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9.5" customHeight="1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mergeCells count="5">
    <mergeCell ref="A14:D14"/>
    <mergeCell ref="A16:G16"/>
    <mergeCell ref="A7:G7"/>
    <mergeCell ref="A6:G6"/>
    <mergeCell ref="A8:G8"/>
  </mergeCells>
  <pageMargins left="0.7" right="0.7" top="0.78740157499999996" bottom="0.78740157499999996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S37"/>
  <sheetViews>
    <sheetView tabSelected="1" topLeftCell="A7" workbookViewId="0">
      <selection activeCell="J16" sqref="J16"/>
    </sheetView>
  </sheetViews>
  <sheetFormatPr defaultColWidth="9.109375" defaultRowHeight="13.8" x14ac:dyDescent="0.3"/>
  <cols>
    <col min="1" max="1" width="7.109375" style="4" bestFit="1" customWidth="1"/>
    <col min="2" max="2" width="46.109375" style="4" customWidth="1"/>
    <col min="3" max="3" width="9.109375" style="4" bestFit="1"/>
    <col min="4" max="4" width="30.77734375" style="4" customWidth="1"/>
    <col min="5" max="5" width="32.77734375" style="4" customWidth="1"/>
    <col min="6" max="6" width="10.6640625" style="4" bestFit="1" customWidth="1"/>
    <col min="7" max="7" width="19.33203125" style="4" bestFit="1" customWidth="1"/>
    <col min="8" max="16384" width="9.109375" style="4"/>
  </cols>
  <sheetData>
    <row r="5" spans="1:19" ht="19.5" customHeight="1" thickBot="1" x14ac:dyDescent="0.35"/>
    <row r="6" spans="1:19" ht="19.5" customHeight="1" x14ac:dyDescent="0.3">
      <c r="A6" s="30" t="s">
        <v>7</v>
      </c>
      <c r="B6" s="31"/>
      <c r="C6" s="31"/>
      <c r="D6" s="31"/>
      <c r="E6" s="31"/>
      <c r="F6" s="31"/>
      <c r="G6" s="32"/>
    </row>
    <row r="7" spans="1:19" ht="19.5" customHeight="1" x14ac:dyDescent="0.3">
      <c r="A7" s="27" t="s">
        <v>16</v>
      </c>
      <c r="B7" s="28"/>
      <c r="C7" s="28"/>
      <c r="D7" s="28"/>
      <c r="E7" s="28"/>
      <c r="F7" s="28"/>
      <c r="G7" s="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9.5" customHeight="1" thickBot="1" x14ac:dyDescent="0.35">
      <c r="A8" s="33" t="s">
        <v>17</v>
      </c>
      <c r="B8" s="34"/>
      <c r="C8" s="34"/>
      <c r="D8" s="34"/>
      <c r="E8" s="34"/>
      <c r="F8" s="34"/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9.5" customHeight="1" thickBot="1" x14ac:dyDescent="0.35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 thickBot="1" x14ac:dyDescent="0.35">
      <c r="A10" s="8" t="s">
        <v>5</v>
      </c>
      <c r="B10" s="9" t="s">
        <v>6</v>
      </c>
      <c r="C10" s="9" t="s">
        <v>0</v>
      </c>
      <c r="D10" s="9" t="s">
        <v>20</v>
      </c>
      <c r="E10" s="9" t="s">
        <v>21</v>
      </c>
      <c r="F10" s="9" t="s">
        <v>1</v>
      </c>
      <c r="G10" s="10" t="s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47.4" customHeight="1" x14ac:dyDescent="0.3">
      <c r="A11" s="13" t="s">
        <v>19</v>
      </c>
      <c r="B11" s="22" t="s">
        <v>18</v>
      </c>
      <c r="C11" s="17">
        <v>21</v>
      </c>
      <c r="D11" s="20">
        <v>0</v>
      </c>
      <c r="E11" s="6">
        <f>C11*D11</f>
        <v>0</v>
      </c>
      <c r="F11" s="7">
        <f>E11*0.21</f>
        <v>0</v>
      </c>
      <c r="G11" s="14">
        <f>E11+F11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47.4" customHeight="1" x14ac:dyDescent="0.3">
      <c r="A12" s="13" t="s">
        <v>22</v>
      </c>
      <c r="B12" s="22" t="s">
        <v>27</v>
      </c>
      <c r="C12" s="17">
        <v>13</v>
      </c>
      <c r="D12" s="20">
        <v>0</v>
      </c>
      <c r="E12" s="6">
        <f t="shared" ref="E12:E14" si="0">C12*D12</f>
        <v>0</v>
      </c>
      <c r="F12" s="7">
        <f>E12*0.21</f>
        <v>0</v>
      </c>
      <c r="G12" s="14">
        <f t="shared" ref="G12:G15" si="1">E12+F12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47.4" customHeight="1" x14ac:dyDescent="0.25">
      <c r="A13" s="19" t="s">
        <v>23</v>
      </c>
      <c r="B13" s="36" t="s">
        <v>24</v>
      </c>
      <c r="C13" s="17">
        <v>6</v>
      </c>
      <c r="D13" s="20">
        <v>0</v>
      </c>
      <c r="E13" s="6">
        <f t="shared" si="0"/>
        <v>0</v>
      </c>
      <c r="F13" s="7">
        <f>E13*0.21</f>
        <v>0</v>
      </c>
      <c r="G13" s="14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47.4" customHeight="1" thickBot="1" x14ac:dyDescent="0.3">
      <c r="A14" s="37" t="s">
        <v>26</v>
      </c>
      <c r="B14" s="38" t="s">
        <v>25</v>
      </c>
      <c r="C14" s="39">
        <v>6</v>
      </c>
      <c r="D14" s="40">
        <v>0</v>
      </c>
      <c r="E14" s="41">
        <f t="shared" si="0"/>
        <v>0</v>
      </c>
      <c r="F14" s="42">
        <f>E14*0.21</f>
        <v>0</v>
      </c>
      <c r="G14" s="43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 thickBot="1" x14ac:dyDescent="0.35">
      <c r="A15" s="24" t="s">
        <v>3</v>
      </c>
      <c r="B15" s="25"/>
      <c r="C15" s="25"/>
      <c r="D15" s="25"/>
      <c r="E15" s="11">
        <f>SUM(E11:E14)</f>
        <v>0</v>
      </c>
      <c r="F15" s="11">
        <f>SUM(F11:F14)</f>
        <v>0</v>
      </c>
      <c r="G15" s="12">
        <f>SUM(G11:G14)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 x14ac:dyDescent="0.3">
      <c r="A17" s="26" t="s">
        <v>8</v>
      </c>
      <c r="B17" s="26"/>
      <c r="C17" s="26"/>
      <c r="D17" s="26"/>
      <c r="E17" s="26"/>
      <c r="F17" s="26"/>
      <c r="G17" s="2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 x14ac:dyDescent="0.3">
      <c r="A34" s="1"/>
      <c r="B34" s="1"/>
      <c r="C34" s="1"/>
      <c r="D34" s="1"/>
      <c r="E34" s="1"/>
      <c r="F34" s="1"/>
      <c r="G34" s="1"/>
    </row>
    <row r="35" spans="1:19" ht="19.5" customHeight="1" x14ac:dyDescent="0.3">
      <c r="A35" s="1"/>
      <c r="B35" s="1"/>
      <c r="C35" s="1"/>
      <c r="D35" s="1"/>
      <c r="E35" s="1"/>
      <c r="F35" s="1"/>
      <c r="G35" s="1"/>
    </row>
    <row r="36" spans="1:19" ht="19.5" customHeight="1" x14ac:dyDescent="0.3"/>
    <row r="37" spans="1:19" ht="19.5" customHeight="1" x14ac:dyDescent="0.3"/>
  </sheetData>
  <mergeCells count="5">
    <mergeCell ref="A17:G17"/>
    <mergeCell ref="A6:G6"/>
    <mergeCell ref="A7:G7"/>
    <mergeCell ref="A8:G8"/>
    <mergeCell ref="A15:D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E98B08582374DB59E58C1AF3D2354" ma:contentTypeVersion="13" ma:contentTypeDescription="Vytvoří nový dokument" ma:contentTypeScope="" ma:versionID="7c020ec73a78946df03213f843d1e123">
  <xsd:schema xmlns:xsd="http://www.w3.org/2001/XMLSchema" xmlns:xs="http://www.w3.org/2001/XMLSchema" xmlns:p="http://schemas.microsoft.com/office/2006/metadata/properties" xmlns:ns2="1458e101-07eb-4c76-b6de-328be0561166" xmlns:ns3="688b8007-ca21-4126-b2cf-3ee41b5594ab" targetNamespace="http://schemas.microsoft.com/office/2006/metadata/properties" ma:root="true" ma:fieldsID="bab93f72f2c0e8e96d063c6e3fd3c415" ns2:_="" ns3:_="">
    <xsd:import namespace="1458e101-07eb-4c76-b6de-328be0561166"/>
    <xsd:import namespace="688b8007-ca21-4126-b2cf-3ee41b5594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8e101-07eb-4c76-b6de-328be056116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480fa5b-baca-4796-ad73-c3cccb8a16b0}" ma:internalName="TaxCatchAll" ma:showField="CatchAllData" ma:web="1458e101-07eb-4c76-b6de-328be0561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b8007-ca21-4126-b2cf-3ee41b559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33f5ac5a-1bec-4430-a46e-0199efa504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033930-617E-44EE-B358-5307101F5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8e101-07eb-4c76-b6de-328be0561166"/>
    <ds:schemaRef ds:uri="688b8007-ca21-4126-b2cf-3ee41b559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6A9B2C-B51F-425B-AC8D-43DD9D6C2E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E77E53-4154-49A5-8AFB-3A1012D58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MFA</vt:lpstr>
      <vt:lpstr>Část 2 - PAM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Šilhánek</dc:creator>
  <cp:lastModifiedBy>Mgr. Dominik Lukács</cp:lastModifiedBy>
  <cp:lastPrinted>2024-03-22T10:21:36Z</cp:lastPrinted>
  <dcterms:created xsi:type="dcterms:W3CDTF">2022-11-02T07:38:13Z</dcterms:created>
  <dcterms:modified xsi:type="dcterms:W3CDTF">2025-09-03T10:23:16Z</dcterms:modified>
</cp:coreProperties>
</file>